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 рік\04 РІШЕННЯ\СЕСІЯ\БЮДЖЕТ\16 Уточн. бюджет 15.12\"/>
    </mc:Choice>
  </mc:AlternateContent>
  <xr:revisionPtr revIDLastSave="0" documentId="8_{DA40FE7A-9DB8-4B4F-9975-5B758283BE4F}" xr6:coauthVersionLast="38" xr6:coauthVersionMax="38" xr10:uidLastSave="{00000000-0000-0000-0000-000000000000}"/>
  <bookViews>
    <workbookView xWindow="0" yWindow="0" windowWidth="23040" windowHeight="9072" xr2:uid="{A23703ED-5C63-4D66-88B2-170749F1C6DD}"/>
  </bookViews>
  <sheets>
    <sheet name="сесія 15.12 №-37" sheetId="1" r:id="rId1"/>
  </sheets>
  <externalReferences>
    <externalReference r:id="rId2"/>
  </externalReferences>
  <definedNames>
    <definedName name="_xlnm.Print_Area" localSheetId="0">'сесія 15.12 №-37'!$A$1:$F$32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K20" i="1"/>
  <c r="J20" i="1"/>
  <c r="I20" i="1"/>
  <c r="H20" i="1"/>
  <c r="K19" i="1"/>
  <c r="J19" i="1"/>
  <c r="I19" i="1"/>
  <c r="H19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</calcChain>
</file>

<file path=xl/sharedStrings.xml><?xml version="1.0" encoding="utf-8"?>
<sst xmlns="http://schemas.openxmlformats.org/spreadsheetml/2006/main" count="36" uniqueCount="28">
  <si>
    <t>Додаток 2</t>
  </si>
  <si>
    <t>до рішення сільської ради ради</t>
  </si>
  <si>
    <t>від 15.12.2023 року № 11-37/VIII</t>
  </si>
  <si>
    <t>ФІНАНСУВАННЯ_x000D_
сільського бюджету на 2023 рік</t>
  </si>
  <si>
    <t>0455900000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</si>
  <si>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</si>
  <si>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</si>
  <si>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</si>
  <si>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</si>
  <si>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</si>
  <si>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</si>
  <si>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</si>
  <si>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</si>
  <si>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</si>
  <si>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</si>
  <si>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</si>
  <si>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</si>
  <si>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</si>
  <si>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</si>
  <si>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Інші розрахунки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</si>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</sst>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1" fillId="2" borderId="0" xfId="0" applyNumberFormat="1" applyFont="1" applyFill="1"/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%20&#1088;&#1110;&#1082;/04%20&#1056;&#1030;&#1064;&#1045;&#1053;&#1053;&#1071;/&#1057;&#1045;&#1057;&#1030;&#1071;/&#1041;&#1070;&#1044;&#1046;&#1045;&#1058;/&#1047;&#1084;&#1110;&#1085;&#1080;%20&#1076;&#1086;%20&#1044;&#1086;&#1076;&#1072;&#1090;&#1082;&#1091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4.12.22 №11-22"/>
      <sheetName val="сесія 27.01 №8-23"/>
      <sheetName val="сесія 28.02 №3-24"/>
      <sheetName val="викон 21.03.23 №34"/>
      <sheetName val="виконком 05.04.23 №65"/>
      <sheetName val="сесія 05.05 №"/>
      <sheetName val="викон 12.05. №91"/>
      <sheetName val="сесія 02.06 №3-26"/>
      <sheetName val="сесія 09.06 №2-27"/>
      <sheetName val="виконком 28.06 №"/>
      <sheetName val="сесія 04.07 №1-28"/>
      <sheetName val="сесія 14.07 №3-30"/>
      <sheetName val="сесія 28.07 №3-30"/>
      <sheetName val="сесія 22.08 №3-31"/>
      <sheetName val="сесія 30.08 №4-32"/>
      <sheetName val="сесія 22.09 №4-33"/>
      <sheetName val="розп 25.09 №133д"/>
      <sheetName val="сесія 13.10 №5-34"/>
      <sheetName val="сесія 07.11 №3-35"/>
      <sheetName val="сесія 24.11 №3-36"/>
      <sheetName val="сесія 15.12 №-37"/>
      <sheetName val="Аркуш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3">
          <cell r="D13">
            <v>-77164908.280000001</v>
          </cell>
          <cell r="E13">
            <v>138763387.12</v>
          </cell>
          <cell r="F13">
            <v>138411395.90000001</v>
          </cell>
        </row>
        <row r="14">
          <cell r="C14">
            <v>61598478.840000004</v>
          </cell>
          <cell r="D14">
            <v>-77164908.280000001</v>
          </cell>
          <cell r="E14">
            <v>138763387.12</v>
          </cell>
          <cell r="F14">
            <v>138411395.90000001</v>
          </cell>
        </row>
        <row r="15">
          <cell r="C15">
            <v>62229446.619999997</v>
          </cell>
          <cell r="D15">
            <v>47269283.68</v>
          </cell>
          <cell r="E15">
            <v>14960162.939999999</v>
          </cell>
          <cell r="F15">
            <v>14485926.109999999</v>
          </cell>
        </row>
        <row r="16">
          <cell r="C16">
            <v>622249.13</v>
          </cell>
          <cell r="D16">
            <v>500003.52</v>
          </cell>
          <cell r="E16">
            <v>122245.61</v>
          </cell>
          <cell r="F16">
            <v>0</v>
          </cell>
        </row>
        <row r="17">
          <cell r="C17">
            <v>-8718.65</v>
          </cell>
          <cell r="D17">
            <v>-8718.65</v>
          </cell>
          <cell r="E17">
            <v>0</v>
          </cell>
          <cell r="F17">
            <v>0</v>
          </cell>
        </row>
        <row r="18">
          <cell r="C18">
            <v>-8718.65</v>
          </cell>
          <cell r="D18">
            <v>-8718.65</v>
          </cell>
          <cell r="E18">
            <v>0</v>
          </cell>
          <cell r="F18">
            <v>0</v>
          </cell>
        </row>
        <row r="19">
          <cell r="C19">
            <v>0</v>
          </cell>
          <cell r="D19">
            <v>-123925469.79000001</v>
          </cell>
          <cell r="E19">
            <v>123925469.79000001</v>
          </cell>
          <cell r="F19">
            <v>123925469.79000001</v>
          </cell>
        </row>
        <row r="20">
          <cell r="C20">
            <v>61598478.840000004</v>
          </cell>
          <cell r="D20">
            <v>-77164908.280000001</v>
          </cell>
          <cell r="E20">
            <v>138763387.12</v>
          </cell>
          <cell r="F20">
            <v>138411395.90000001</v>
          </cell>
        </row>
      </sheetData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ACD9-F167-4E28-BDAC-C6B6C80123E4}">
  <dimension ref="A1:K32"/>
  <sheetViews>
    <sheetView tabSelected="1" view="pageBreakPreview" zoomScale="60" zoomScaleNormal="100" workbookViewId="0">
      <selection activeCell="I4" sqref="I4"/>
    </sheetView>
  </sheetViews>
  <sheetFormatPr defaultColWidth="8.88671875" defaultRowHeight="18" x14ac:dyDescent="0.35"/>
  <cols>
    <col min="1" max="1" width="14.33203125" style="1" customWidth="1"/>
    <col min="2" max="2" width="41.5546875" style="1" customWidth="1"/>
    <col min="3" max="3" width="18.33203125" style="1" customWidth="1"/>
    <col min="4" max="4" width="20.88671875" style="1" customWidth="1"/>
    <col min="5" max="5" width="20.6640625" style="1" customWidth="1"/>
    <col min="6" max="6" width="20.33203125" style="1" customWidth="1"/>
    <col min="7" max="7" width="20.88671875" style="1" customWidth="1"/>
    <col min="8" max="8" width="14.88671875" style="1" customWidth="1"/>
    <col min="9" max="9" width="18.21875" style="1" customWidth="1"/>
    <col min="10" max="10" width="15.44140625" style="1" customWidth="1"/>
    <col min="11" max="11" width="16.6640625" style="1" customWidth="1"/>
    <col min="12" max="16384" width="8.88671875" style="1"/>
  </cols>
  <sheetData>
    <row r="1" spans="1:11" x14ac:dyDescent="0.35">
      <c r="E1" s="1" t="s">
        <v>0</v>
      </c>
    </row>
    <row r="2" spans="1:11" x14ac:dyDescent="0.35">
      <c r="E2" s="1" t="s">
        <v>1</v>
      </c>
    </row>
    <row r="3" spans="1:11" x14ac:dyDescent="0.35">
      <c r="E3" s="1" t="s">
        <v>2</v>
      </c>
    </row>
    <row r="5" spans="1:11" x14ac:dyDescent="0.35">
      <c r="A5" s="2" t="s">
        <v>3</v>
      </c>
      <c r="B5" s="3"/>
      <c r="C5" s="3"/>
      <c r="D5" s="3"/>
      <c r="E5" s="3"/>
      <c r="F5" s="3"/>
    </row>
    <row r="6" spans="1:11" x14ac:dyDescent="0.35">
      <c r="A6" s="4" t="s">
        <v>4</v>
      </c>
      <c r="B6" s="5"/>
      <c r="C6" s="5"/>
      <c r="D6" s="5"/>
      <c r="E6" s="5"/>
      <c r="F6" s="5"/>
    </row>
    <row r="7" spans="1:11" s="6" customFormat="1" ht="15.6" x14ac:dyDescent="0.3">
      <c r="A7" s="6" t="s">
        <v>5</v>
      </c>
      <c r="F7" s="7" t="s">
        <v>6</v>
      </c>
    </row>
    <row r="8" spans="1:11" x14ac:dyDescent="0.35">
      <c r="A8" s="8" t="s">
        <v>7</v>
      </c>
      <c r="B8" s="8" t="s">
        <v>8</v>
      </c>
      <c r="C8" s="8" t="s">
        <v>9</v>
      </c>
      <c r="D8" s="8" t="s">
        <v>10</v>
      </c>
      <c r="E8" s="8" t="s">
        <v>11</v>
      </c>
      <c r="F8" s="8"/>
    </row>
    <row r="9" spans="1:11" x14ac:dyDescent="0.35">
      <c r="A9" s="8"/>
      <c r="B9" s="8"/>
      <c r="C9" s="8"/>
      <c r="D9" s="8"/>
      <c r="E9" s="8" t="s">
        <v>12</v>
      </c>
      <c r="F9" s="8" t="s">
        <v>13</v>
      </c>
    </row>
    <row r="10" spans="1:11" x14ac:dyDescent="0.35">
      <c r="A10" s="8"/>
      <c r="B10" s="8"/>
      <c r="C10" s="8"/>
      <c r="D10" s="8"/>
      <c r="E10" s="8"/>
      <c r="F10" s="8"/>
    </row>
    <row r="11" spans="1:11" x14ac:dyDescent="0.3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</row>
    <row r="12" spans="1:11" x14ac:dyDescent="0.35">
      <c r="A12" s="10" t="s">
        <v>14</v>
      </c>
      <c r="B12" s="11"/>
      <c r="C12" s="11"/>
      <c r="D12" s="11"/>
      <c r="E12" s="11"/>
      <c r="F12" s="12"/>
    </row>
    <row r="13" spans="1:11" x14ac:dyDescent="0.35">
      <c r="A13" s="13">
        <v>200000</v>
      </c>
      <c r="B13" s="14" t="s">
        <v>15</v>
      </c>
      <c r="C13" s="15">
        <v>61598478.840000004</v>
      </c>
      <c r="D13" s="15">
        <v>-74507208.280000001</v>
      </c>
      <c r="E13" s="15">
        <v>136105687.12</v>
      </c>
      <c r="F13" s="15">
        <v>135753695.90000001</v>
      </c>
      <c r="I13" s="16">
        <f>D13-'[1]сесія 24.11 №3-36'!D13</f>
        <v>2657700</v>
      </c>
      <c r="J13" s="16">
        <f>E13-'[1]сесія 24.11 №3-36'!E13</f>
        <v>-2657700</v>
      </c>
      <c r="K13" s="16">
        <f>F13-'[1]сесія 24.11 №3-36'!F13</f>
        <v>-2657700</v>
      </c>
    </row>
    <row r="14" spans="1:11" ht="34.799999999999997" x14ac:dyDescent="0.35">
      <c r="A14" s="13">
        <v>208000</v>
      </c>
      <c r="B14" s="14" t="s">
        <v>16</v>
      </c>
      <c r="C14" s="15">
        <v>61598478.840000004</v>
      </c>
      <c r="D14" s="15">
        <v>-74507208.280000001</v>
      </c>
      <c r="E14" s="15">
        <v>136105687.12</v>
      </c>
      <c r="F14" s="15">
        <v>135753695.90000001</v>
      </c>
      <c r="H14" s="16">
        <f>'сесія 15.12 №-37'!C14-'[1]сесія 24.11 №3-36'!C14</f>
        <v>0</v>
      </c>
      <c r="I14" s="16">
        <f>D14-'[1]сесія 24.11 №3-36'!D14</f>
        <v>2657700</v>
      </c>
      <c r="J14" s="16">
        <f>E14-'[1]сесія 24.11 №3-36'!E14</f>
        <v>-2657700</v>
      </c>
      <c r="K14" s="16">
        <f>F14-'[1]сесія 24.11 №3-36'!F14</f>
        <v>-2657700</v>
      </c>
    </row>
    <row r="15" spans="1:11" x14ac:dyDescent="0.35">
      <c r="A15" s="17">
        <v>208100</v>
      </c>
      <c r="B15" s="18" t="s">
        <v>17</v>
      </c>
      <c r="C15" s="19">
        <v>62229446.619999997</v>
      </c>
      <c r="D15" s="19">
        <v>47269283.68</v>
      </c>
      <c r="E15" s="19">
        <v>14960162.939999999</v>
      </c>
      <c r="F15" s="19">
        <v>14485926.109999999</v>
      </c>
      <c r="H15" s="16">
        <f>'сесія 15.12 №-37'!C15-'[1]сесія 24.11 №3-36'!C15</f>
        <v>0</v>
      </c>
      <c r="I15" s="16">
        <f>D15-'[1]сесія 24.11 №3-36'!D15</f>
        <v>0</v>
      </c>
      <c r="J15" s="16">
        <f>E15-'[1]сесія 24.11 №3-36'!E15</f>
        <v>0</v>
      </c>
      <c r="K15" s="16">
        <f>F15-'[1]сесія 24.11 №3-36'!F15</f>
        <v>0</v>
      </c>
    </row>
    <row r="16" spans="1:11" x14ac:dyDescent="0.35">
      <c r="A16" s="17">
        <v>208200</v>
      </c>
      <c r="B16" s="18" t="s">
        <v>18</v>
      </c>
      <c r="C16" s="19">
        <v>622249.12999999593</v>
      </c>
      <c r="D16" s="19">
        <v>500003.51999999583</v>
      </c>
      <c r="E16" s="19">
        <v>122245.6100000001</v>
      </c>
      <c r="F16" s="19">
        <v>0</v>
      </c>
      <c r="H16" s="16">
        <f>'сесія 15.12 №-37'!C16-'[1]сесія 24.11 №3-36'!C16</f>
        <v>-4.0745362639427185E-9</v>
      </c>
      <c r="I16" s="16">
        <f>D16-'[1]сесія 24.11 №3-36'!D16</f>
        <v>-4.1909515857696533E-9</v>
      </c>
      <c r="J16" s="16">
        <f>E16-'[1]сесія 24.11 №3-36'!E16</f>
        <v>0</v>
      </c>
      <c r="K16" s="16">
        <f>F16-'[1]сесія 24.11 №3-36'!F16</f>
        <v>0</v>
      </c>
    </row>
    <row r="17" spans="1:11" x14ac:dyDescent="0.35">
      <c r="A17" s="20">
        <v>208300</v>
      </c>
      <c r="B17" s="21" t="s">
        <v>19</v>
      </c>
      <c r="C17" s="22">
        <v>-8718.65</v>
      </c>
      <c r="D17" s="22">
        <v>-8718.65</v>
      </c>
      <c r="E17" s="22">
        <v>0</v>
      </c>
      <c r="F17" s="22">
        <v>0</v>
      </c>
      <c r="H17" s="16">
        <f>'сесія 15.12 №-37'!C17-'[1]сесія 24.11 №3-36'!C17</f>
        <v>0</v>
      </c>
      <c r="I17" s="16">
        <f>D17-'[1]сесія 24.11 №3-36'!D17</f>
        <v>0</v>
      </c>
      <c r="J17" s="16">
        <f>E17-'[1]сесія 24.11 №3-36'!E17</f>
        <v>0</v>
      </c>
      <c r="K17" s="16">
        <f>F17-'[1]сесія 24.11 №3-36'!F17</f>
        <v>0</v>
      </c>
    </row>
    <row r="18" spans="1:11" x14ac:dyDescent="0.35">
      <c r="A18" s="17">
        <v>208340</v>
      </c>
      <c r="B18" s="18" t="s">
        <v>19</v>
      </c>
      <c r="C18" s="19">
        <v>-8718.65</v>
      </c>
      <c r="D18" s="19">
        <v>-8718.65</v>
      </c>
      <c r="E18" s="19">
        <v>0</v>
      </c>
      <c r="F18" s="19">
        <v>0</v>
      </c>
      <c r="H18" s="16">
        <f>'сесія 15.12 №-37'!C18-'[1]сесія 24.11 №3-36'!C18</f>
        <v>0</v>
      </c>
      <c r="I18" s="16">
        <f>D18-'[1]сесія 24.11 №3-36'!D18</f>
        <v>0</v>
      </c>
      <c r="J18" s="16">
        <f>E18-'[1]сесія 24.11 №3-36'!E18</f>
        <v>0</v>
      </c>
      <c r="K18" s="16">
        <f>F18-'[1]сесія 24.11 №3-36'!F18</f>
        <v>0</v>
      </c>
    </row>
    <row r="19" spans="1:11" ht="72" x14ac:dyDescent="0.35">
      <c r="A19" s="17">
        <v>208400</v>
      </c>
      <c r="B19" s="18" t="s">
        <v>20</v>
      </c>
      <c r="C19" s="19">
        <v>0</v>
      </c>
      <c r="D19" s="19">
        <v>-121267769.79000001</v>
      </c>
      <c r="E19" s="19">
        <v>121267769.79000001</v>
      </c>
      <c r="F19" s="19">
        <v>121267769.79000001</v>
      </c>
      <c r="G19" s="16"/>
      <c r="H19" s="16">
        <f>'сесія 15.12 №-37'!C19-'[1]сесія 24.11 №3-36'!C19</f>
        <v>0</v>
      </c>
      <c r="I19" s="16">
        <f>D19-'[1]сесія 24.11 №3-36'!D19</f>
        <v>2657700</v>
      </c>
      <c r="J19" s="16">
        <f>E19-'[1]сесія 24.11 №3-36'!E19</f>
        <v>-2657700</v>
      </c>
      <c r="K19" s="16">
        <f>F19-'[1]сесія 24.11 №3-36'!F19</f>
        <v>-2657700</v>
      </c>
    </row>
    <row r="20" spans="1:11" x14ac:dyDescent="0.35">
      <c r="A20" s="23" t="s">
        <v>21</v>
      </c>
      <c r="B20" s="14" t="s">
        <v>22</v>
      </c>
      <c r="C20" s="15">
        <v>61598478.840000004</v>
      </c>
      <c r="D20" s="15">
        <v>-74507208.280000001</v>
      </c>
      <c r="E20" s="15">
        <v>136105687.12</v>
      </c>
      <c r="F20" s="15">
        <v>135753695.90000001</v>
      </c>
      <c r="H20" s="16">
        <f>'сесія 15.12 №-37'!C20-'[1]сесія 24.11 №3-36'!C20</f>
        <v>0</v>
      </c>
      <c r="I20" s="16">
        <f>D20-'[1]сесія 24.11 №3-36'!D20</f>
        <v>2657700</v>
      </c>
      <c r="J20" s="16">
        <f>E20-'[1]сесія 24.11 №3-36'!E20</f>
        <v>-2657700</v>
      </c>
      <c r="K20" s="16">
        <f>F20-'[1]сесія 24.11 №3-36'!F20</f>
        <v>-2657700</v>
      </c>
    </row>
    <row r="21" spans="1:11" x14ac:dyDescent="0.35">
      <c r="A21" s="24" t="s">
        <v>23</v>
      </c>
      <c r="B21" s="25"/>
      <c r="C21" s="25"/>
      <c r="D21" s="25"/>
      <c r="E21" s="25"/>
      <c r="F21" s="26"/>
      <c r="G21" s="16">
        <f>D15-D16+D17+D19</f>
        <v>-74507208.280000001</v>
      </c>
    </row>
    <row r="22" spans="1:11" ht="34.799999999999997" x14ac:dyDescent="0.35">
      <c r="A22" s="13">
        <v>600000</v>
      </c>
      <c r="B22" s="14" t="s">
        <v>24</v>
      </c>
      <c r="C22" s="15">
        <v>61598478.840000004</v>
      </c>
      <c r="D22" s="15">
        <v>-74507208.280000001</v>
      </c>
      <c r="E22" s="15">
        <v>136105687.12</v>
      </c>
      <c r="F22" s="15">
        <v>135753695.90000001</v>
      </c>
    </row>
    <row r="23" spans="1:11" x14ac:dyDescent="0.35">
      <c r="A23" s="13">
        <v>602000</v>
      </c>
      <c r="B23" s="14" t="s">
        <v>25</v>
      </c>
      <c r="C23" s="15">
        <v>61598478.840000004</v>
      </c>
      <c r="D23" s="15">
        <v>-74507208.280000001</v>
      </c>
      <c r="E23" s="15">
        <v>136105687.12</v>
      </c>
      <c r="F23" s="15">
        <v>135753695.90000001</v>
      </c>
    </row>
    <row r="24" spans="1:11" x14ac:dyDescent="0.35">
      <c r="A24" s="17">
        <v>602100</v>
      </c>
      <c r="B24" s="18" t="s">
        <v>17</v>
      </c>
      <c r="C24" s="19">
        <v>62229446.619999997</v>
      </c>
      <c r="D24" s="19">
        <v>47269283.68</v>
      </c>
      <c r="E24" s="19">
        <v>14960162.939999999</v>
      </c>
      <c r="F24" s="19">
        <v>14485926.109999999</v>
      </c>
    </row>
    <row r="25" spans="1:11" x14ac:dyDescent="0.35">
      <c r="A25" s="17">
        <v>602200</v>
      </c>
      <c r="B25" s="18" t="s">
        <v>18</v>
      </c>
      <c r="C25" s="19">
        <v>622249.12999999593</v>
      </c>
      <c r="D25" s="19">
        <v>500003.51999999583</v>
      </c>
      <c r="E25" s="19">
        <v>122245.6100000001</v>
      </c>
      <c r="F25" s="19">
        <v>0</v>
      </c>
    </row>
    <row r="26" spans="1:11" x14ac:dyDescent="0.35">
      <c r="A26" s="17">
        <v>602300</v>
      </c>
      <c r="B26" s="18" t="s">
        <v>19</v>
      </c>
      <c r="C26" s="19">
        <v>-8718.65</v>
      </c>
      <c r="D26" s="19">
        <v>-8718.65</v>
      </c>
      <c r="E26" s="19">
        <v>0</v>
      </c>
      <c r="F26" s="19">
        <v>0</v>
      </c>
    </row>
    <row r="27" spans="1:11" x14ac:dyDescent="0.35">
      <c r="A27" s="17">
        <v>602304</v>
      </c>
      <c r="B27" s="18" t="s">
        <v>19</v>
      </c>
      <c r="C27" s="19">
        <v>-8718.65</v>
      </c>
      <c r="D27" s="19">
        <v>-8718.65</v>
      </c>
      <c r="E27" s="19">
        <v>0</v>
      </c>
      <c r="F27" s="19">
        <v>0</v>
      </c>
    </row>
    <row r="28" spans="1:11" ht="72" x14ac:dyDescent="0.35">
      <c r="A28" s="17">
        <v>602400</v>
      </c>
      <c r="B28" s="18" t="s">
        <v>20</v>
      </c>
      <c r="C28" s="19">
        <v>0</v>
      </c>
      <c r="D28" s="19">
        <v>-121267769.79000001</v>
      </c>
      <c r="E28" s="19">
        <v>121267769.79000001</v>
      </c>
      <c r="F28" s="19">
        <v>121267769.79000001</v>
      </c>
    </row>
    <row r="29" spans="1:11" x14ac:dyDescent="0.35">
      <c r="A29" s="23" t="s">
        <v>21</v>
      </c>
      <c r="B29" s="14" t="s">
        <v>22</v>
      </c>
      <c r="C29" s="15">
        <v>61598478.840000004</v>
      </c>
      <c r="D29" s="15">
        <v>-74507208.280000001</v>
      </c>
      <c r="E29" s="15">
        <v>136105687.12</v>
      </c>
      <c r="F29" s="15">
        <v>135753695.90000001</v>
      </c>
    </row>
    <row r="32" spans="1:11" x14ac:dyDescent="0.35">
      <c r="B32" s="27" t="s">
        <v>26</v>
      </c>
      <c r="E32" s="27" t="s">
        <v>27</v>
      </c>
    </row>
  </sheetData>
  <mergeCells count="9">
    <mergeCell ref="A12:F1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0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15.12 №-37</vt:lpstr>
      <vt:lpstr>'сесія 15.12 №-37'!Область_друку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2023-12-18T09:30:46Z</dcterms:created>
  <dcterms:modified xsi:type="dcterms:W3CDTF">2023-12-18T09:31:11Z</dcterms:modified>
</cp:coreProperties>
</file>