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1 Уточн. бюджет 06.09\"/>
    </mc:Choice>
  </mc:AlternateContent>
  <xr:revisionPtr revIDLastSave="0" documentId="13_ncr:1_{95B8D550-92A8-4FA1-B00C-2A920E949298}" xr6:coauthVersionLast="38" xr6:coauthVersionMax="38" xr10:uidLastSave="{00000000-0000-0000-0000-000000000000}"/>
  <bookViews>
    <workbookView xWindow="0" yWindow="0" windowWidth="23040" windowHeight="8796" xr2:uid="{D8C420E6-15CB-4421-8EA7-D0CB7A44108C}"/>
  </bookViews>
  <sheets>
    <sheet name="сесія 06.09 №3-48" sheetId="1" r:id="rId1"/>
  </sheets>
  <definedNames>
    <definedName name="_xlnm.Print_Titles" localSheetId="0">'сесія 06.09 №3-48'!$45:$46</definedName>
    <definedName name="_xlnm.Print_Area" localSheetId="0">'сесія 06.09 №3-48'!$A$1:$E$89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E78" i="1"/>
  <c r="E77" i="1"/>
  <c r="E75" i="1"/>
  <c r="E74" i="1" s="1"/>
  <c r="E71" i="1"/>
  <c r="E69" i="1"/>
  <c r="E67" i="1"/>
  <c r="E65" i="1"/>
  <c r="E64" i="1"/>
  <c r="E62" i="1"/>
  <c r="E60" i="1"/>
  <c r="E59" i="1"/>
  <c r="E58" i="1"/>
  <c r="E56" i="1"/>
  <c r="E54" i="1"/>
  <c r="E53" i="1" s="1"/>
  <c r="E51" i="1"/>
  <c r="E49" i="1"/>
  <c r="E48" i="1"/>
  <c r="E37" i="1"/>
  <c r="E36" i="1"/>
  <c r="E42" i="1" s="1"/>
  <c r="E34" i="1"/>
  <c r="E33" i="1"/>
  <c r="E31" i="1"/>
  <c r="E30" i="1"/>
  <c r="E29" i="1"/>
  <c r="E28" i="1"/>
  <c r="E26" i="1"/>
  <c r="E24" i="1"/>
  <c r="E22" i="1"/>
  <c r="E41" i="1" s="1"/>
  <c r="E20" i="1"/>
  <c r="E18" i="1"/>
  <c r="E16" i="1"/>
  <c r="E84" i="1" l="1"/>
  <c r="E40" i="1"/>
  <c r="E85" i="1"/>
  <c r="E83" i="1" l="1"/>
</calcChain>
</file>

<file path=xl/sharedStrings.xml><?xml version="1.0" encoding="utf-8"?>
<sst xmlns="http://schemas.openxmlformats.org/spreadsheetml/2006/main" count="118" uniqueCount="63">
  <si>
    <t>Додаток 4</t>
  </si>
  <si>
    <t>до рішення сільської ради</t>
  </si>
  <si>
    <t>від 06.09.2024 № 3-48/VIII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</si>
  <si>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</si>
  <si>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</si>
  <si>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</si>
  <si>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</si>
  <si>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</si>
  <si>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</si>
  <si>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</si>
  <si>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</si>
  <si>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</si>
  <si>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</si>
  <si>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</si>
  <si>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</si>
  <si>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</si>
  <si>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</si>
  <si>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</si>
  <si>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0410000000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</si>
  <si>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</si>
  <si>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</si>
  <si>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</si>
  <si>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</si>
  <si>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</si>
  <si>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</si>
  <si>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</si>
  <si>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</si>
  <si>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</si>
  <si>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</si>
  <si>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</si>
  <si>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</si>
  <si>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</si>
  <si>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</si>
  <si>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</si>
  <si>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</si>
  <si>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</si>
  <si>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</si>
  <si>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</si>
  <si>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</si>
  <si>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</si>
  <si>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</si>
  <si>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</si>
  <si>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</si>
  <si>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</si>
  <si>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</si>
  <si>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</si>
  <si>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</si>
  <si>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</si>
  <si>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</si>
  <si>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</si>
  <si>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</si>
  <si>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</si>
  <si>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</si>
  <si>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</si>
  <si>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</si>
  <si>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</si>
  <si>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</si>
  <si>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реалізацію заходів  "“Програми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</si>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</sst>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7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3" fillId="2" borderId="0" xfId="0" applyFont="1" applyFill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956D4-545C-4895-9725-83552E3839D8}">
  <dimension ref="A1:F93"/>
  <sheetViews>
    <sheetView tabSelected="1" view="pageBreakPreview" topLeftCell="A77" zoomScale="60" zoomScaleNormal="100" workbookViewId="0">
      <selection activeCell="G75" sqref="G75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" t="s">
        <v>2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53" t="s">
        <v>3</v>
      </c>
      <c r="B6" s="53"/>
      <c r="C6" s="53"/>
      <c r="D6" s="53"/>
      <c r="E6" s="53"/>
    </row>
    <row r="7" spans="1:5" ht="18" x14ac:dyDescent="0.3">
      <c r="A7" s="54" t="s">
        <v>4</v>
      </c>
      <c r="B7" s="54"/>
      <c r="C7" s="54"/>
      <c r="D7" s="54"/>
      <c r="E7" s="54"/>
    </row>
    <row r="8" spans="1:5" ht="15.6" x14ac:dyDescent="0.3">
      <c r="A8" s="55" t="s">
        <v>5</v>
      </c>
      <c r="B8" s="55"/>
      <c r="C8" s="55"/>
      <c r="D8" s="55"/>
      <c r="E8" s="55"/>
    </row>
    <row r="9" spans="1:5" x14ac:dyDescent="0.3">
      <c r="A9" s="7"/>
      <c r="B9" s="7"/>
    </row>
    <row r="10" spans="1:5" ht="17.399999999999999" x14ac:dyDescent="0.3">
      <c r="A10" s="53" t="s">
        <v>6</v>
      </c>
      <c r="B10" s="53"/>
      <c r="C10" s="53"/>
      <c r="D10" s="53"/>
      <c r="E10" s="53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7</v>
      </c>
    </row>
    <row r="13" spans="1:5" ht="51.75" customHeight="1" thickBot="1" x14ac:dyDescent="0.35">
      <c r="A13" s="11" t="s">
        <v>8</v>
      </c>
      <c r="B13" s="56" t="s">
        <v>9</v>
      </c>
      <c r="C13" s="57"/>
      <c r="D13" s="58"/>
      <c r="E13" s="12" t="s">
        <v>10</v>
      </c>
    </row>
    <row r="14" spans="1:5" ht="21.75" customHeight="1" thickBot="1" x14ac:dyDescent="0.35">
      <c r="A14" s="11">
        <v>1</v>
      </c>
      <c r="B14" s="56">
        <v>2</v>
      </c>
      <c r="C14" s="57"/>
      <c r="D14" s="58"/>
      <c r="E14" s="12">
        <v>3</v>
      </c>
    </row>
    <row r="15" spans="1:5" s="13" customFormat="1" ht="27" customHeight="1" thickBot="1" x14ac:dyDescent="0.35">
      <c r="A15" s="59" t="s">
        <v>11</v>
      </c>
      <c r="B15" s="60"/>
      <c r="C15" s="60"/>
      <c r="D15" s="60"/>
      <c r="E15" s="61"/>
    </row>
    <row r="16" spans="1:5" s="13" customFormat="1" ht="35.25" hidden="1" customHeight="1" x14ac:dyDescent="0.3">
      <c r="A16" s="14">
        <v>41020100</v>
      </c>
      <c r="B16" s="50" t="s">
        <v>12</v>
      </c>
      <c r="C16" s="51"/>
      <c r="D16" s="52"/>
      <c r="E16" s="15">
        <f>E17</f>
        <v>0</v>
      </c>
    </row>
    <row r="17" spans="1:5" ht="33" hidden="1" customHeight="1" x14ac:dyDescent="0.3">
      <c r="A17" s="16">
        <v>99000000000</v>
      </c>
      <c r="B17" s="62" t="s">
        <v>13</v>
      </c>
      <c r="C17" s="63"/>
      <c r="D17" s="64"/>
      <c r="E17" s="17"/>
    </row>
    <row r="18" spans="1:5" s="13" customFormat="1" ht="37.5" hidden="1" customHeight="1" x14ac:dyDescent="0.3">
      <c r="A18" s="14">
        <v>41033900</v>
      </c>
      <c r="B18" s="50" t="s">
        <v>14</v>
      </c>
      <c r="C18" s="51"/>
      <c r="D18" s="52"/>
      <c r="E18" s="15">
        <f>E19</f>
        <v>0</v>
      </c>
    </row>
    <row r="19" spans="1:5" ht="37.5" hidden="1" customHeight="1" x14ac:dyDescent="0.3">
      <c r="A19" s="16">
        <v>99000000000</v>
      </c>
      <c r="B19" s="62" t="s">
        <v>13</v>
      </c>
      <c r="C19" s="63"/>
      <c r="D19" s="64"/>
      <c r="E19" s="17"/>
    </row>
    <row r="20" spans="1:5" s="13" customFormat="1" ht="69" hidden="1" customHeight="1" x14ac:dyDescent="0.3">
      <c r="A20" s="14">
        <v>41051200</v>
      </c>
      <c r="B20" s="50" t="s">
        <v>15</v>
      </c>
      <c r="C20" s="51"/>
      <c r="D20" s="52"/>
      <c r="E20" s="15">
        <f>E21</f>
        <v>0</v>
      </c>
    </row>
    <row r="21" spans="1:5" ht="31.5" hidden="1" customHeight="1" x14ac:dyDescent="0.3">
      <c r="A21" s="16">
        <v>4100000000</v>
      </c>
      <c r="B21" s="62" t="s">
        <v>16</v>
      </c>
      <c r="C21" s="63"/>
      <c r="D21" s="64"/>
      <c r="E21" s="17"/>
    </row>
    <row r="22" spans="1:5" ht="28.95" customHeight="1" thickBot="1" x14ac:dyDescent="0.35">
      <c r="A22" s="14">
        <v>41033900</v>
      </c>
      <c r="B22" s="50" t="s">
        <v>14</v>
      </c>
      <c r="C22" s="51"/>
      <c r="D22" s="52"/>
      <c r="E22" s="18">
        <f>E23</f>
        <v>53353900</v>
      </c>
    </row>
    <row r="23" spans="1:5" ht="28.95" customHeight="1" thickBot="1" x14ac:dyDescent="0.35">
      <c r="A23" s="16">
        <v>9900000000</v>
      </c>
      <c r="B23" s="62" t="s">
        <v>13</v>
      </c>
      <c r="C23" s="63"/>
      <c r="D23" s="64"/>
      <c r="E23" s="19">
        <v>53353900</v>
      </c>
    </row>
    <row r="24" spans="1:5" ht="267.60000000000002" customHeight="1" thickBot="1" x14ac:dyDescent="0.35">
      <c r="A24" s="20">
        <v>41050400</v>
      </c>
      <c r="B24" s="65" t="s">
        <v>17</v>
      </c>
      <c r="C24" s="66"/>
      <c r="D24" s="67"/>
      <c r="E24" s="21">
        <f>E25</f>
        <v>4116908.57</v>
      </c>
    </row>
    <row r="25" spans="1:5" ht="28.95" customHeight="1" thickBot="1" x14ac:dyDescent="0.35">
      <c r="A25" s="22" t="s">
        <v>18</v>
      </c>
      <c r="B25" s="68" t="s">
        <v>16</v>
      </c>
      <c r="C25" s="69"/>
      <c r="D25" s="70"/>
      <c r="E25" s="19">
        <v>4116908.57</v>
      </c>
    </row>
    <row r="26" spans="1:5" ht="265.8" customHeight="1" thickBot="1" x14ac:dyDescent="0.35">
      <c r="A26" s="20">
        <v>41050600</v>
      </c>
      <c r="B26" s="65" t="s">
        <v>19</v>
      </c>
      <c r="C26" s="66"/>
      <c r="D26" s="67"/>
      <c r="E26" s="21">
        <f>E27</f>
        <v>3453479.87</v>
      </c>
    </row>
    <row r="27" spans="1:5" ht="28.95" customHeight="1" thickBot="1" x14ac:dyDescent="0.35">
      <c r="A27" s="22" t="s">
        <v>18</v>
      </c>
      <c r="B27" s="68" t="s">
        <v>16</v>
      </c>
      <c r="C27" s="69"/>
      <c r="D27" s="70"/>
      <c r="E27" s="19">
        <v>3453479.87</v>
      </c>
    </row>
    <row r="28" spans="1:5" ht="63" customHeight="1" thickBot="1" x14ac:dyDescent="0.35">
      <c r="A28" s="20">
        <v>41051200</v>
      </c>
      <c r="B28" s="71" t="s">
        <v>15</v>
      </c>
      <c r="C28" s="72"/>
      <c r="D28" s="73"/>
      <c r="E28" s="21">
        <f>E29</f>
        <v>91607</v>
      </c>
    </row>
    <row r="29" spans="1:5" ht="28.95" customHeight="1" thickBot="1" x14ac:dyDescent="0.35">
      <c r="A29" s="22" t="s">
        <v>18</v>
      </c>
      <c r="B29" s="68" t="s">
        <v>16</v>
      </c>
      <c r="C29" s="69"/>
      <c r="D29" s="70"/>
      <c r="E29" s="19">
        <f>55029+36578</f>
        <v>91607</v>
      </c>
    </row>
    <row r="30" spans="1:5" s="13" customFormat="1" ht="28.95" customHeight="1" thickBot="1" x14ac:dyDescent="0.35">
      <c r="A30" s="14">
        <v>41053900</v>
      </c>
      <c r="B30" s="50" t="s">
        <v>20</v>
      </c>
      <c r="C30" s="51"/>
      <c r="D30" s="52"/>
      <c r="E30" s="18">
        <f>E34+E31</f>
        <v>621351</v>
      </c>
    </row>
    <row r="31" spans="1:5" s="13" customFormat="1" ht="28.95" customHeight="1" thickBot="1" x14ac:dyDescent="0.35">
      <c r="A31" s="14"/>
      <c r="B31" s="74" t="s">
        <v>21</v>
      </c>
      <c r="C31" s="75"/>
      <c r="D31" s="76"/>
      <c r="E31" s="18">
        <f>E32</f>
        <v>600000</v>
      </c>
    </row>
    <row r="32" spans="1:5" ht="28.95" customHeight="1" thickBot="1" x14ac:dyDescent="0.35">
      <c r="A32" s="22" t="s">
        <v>18</v>
      </c>
      <c r="B32" s="62" t="s">
        <v>16</v>
      </c>
      <c r="C32" s="63"/>
      <c r="D32" s="64"/>
      <c r="E32" s="23">
        <v>600000</v>
      </c>
    </row>
    <row r="33" spans="1:6" s="13" customFormat="1" ht="47.25" customHeight="1" thickBot="1" x14ac:dyDescent="0.35">
      <c r="A33" s="14"/>
      <c r="B33" s="74" t="s">
        <v>22</v>
      </c>
      <c r="C33" s="75"/>
      <c r="D33" s="76"/>
      <c r="E33" s="18">
        <f>E34</f>
        <v>21351</v>
      </c>
    </row>
    <row r="34" spans="1:6" ht="28.95" customHeight="1" thickBot="1" x14ac:dyDescent="0.35">
      <c r="A34" s="22" t="s">
        <v>18</v>
      </c>
      <c r="B34" s="62" t="s">
        <v>16</v>
      </c>
      <c r="C34" s="63"/>
      <c r="D34" s="64"/>
      <c r="E34" s="23">
        <f>17127+4224</f>
        <v>21351</v>
      </c>
    </row>
    <row r="35" spans="1:6" s="13" customFormat="1" ht="24" customHeight="1" thickBot="1" x14ac:dyDescent="0.35">
      <c r="A35" s="59" t="s">
        <v>23</v>
      </c>
      <c r="B35" s="60"/>
      <c r="C35" s="60"/>
      <c r="D35" s="60"/>
      <c r="E35" s="61"/>
    </row>
    <row r="36" spans="1:6" s="13" customFormat="1" ht="45" customHeight="1" thickBot="1" x14ac:dyDescent="0.35">
      <c r="A36" s="14">
        <v>41051100</v>
      </c>
      <c r="B36" s="50" t="s">
        <v>24</v>
      </c>
      <c r="C36" s="51"/>
      <c r="D36" s="52"/>
      <c r="E36" s="18">
        <f>E38</f>
        <v>282629</v>
      </c>
    </row>
    <row r="37" spans="1:6" s="13" customFormat="1" ht="24" customHeight="1" thickBot="1" x14ac:dyDescent="0.35">
      <c r="A37" s="14"/>
      <c r="B37" s="74" t="s">
        <v>25</v>
      </c>
      <c r="C37" s="75"/>
      <c r="D37" s="76"/>
      <c r="E37" s="18">
        <f>E38</f>
        <v>282629</v>
      </c>
    </row>
    <row r="38" spans="1:6" s="13" customFormat="1" ht="27" customHeight="1" thickBot="1" x14ac:dyDescent="0.35">
      <c r="A38" s="22" t="s">
        <v>18</v>
      </c>
      <c r="B38" s="62" t="s">
        <v>26</v>
      </c>
      <c r="C38" s="63"/>
      <c r="D38" s="64"/>
      <c r="E38" s="23">
        <v>282629</v>
      </c>
    </row>
    <row r="39" spans="1:6" ht="12" customHeight="1" thickBot="1" x14ac:dyDescent="0.35">
      <c r="A39" s="24"/>
      <c r="B39" s="77"/>
      <c r="C39" s="78"/>
      <c r="D39" s="79"/>
      <c r="E39" s="25"/>
    </row>
    <row r="40" spans="1:6" s="13" customFormat="1" ht="26.4" customHeight="1" thickBot="1" x14ac:dyDescent="0.35">
      <c r="A40" s="14" t="s">
        <v>27</v>
      </c>
      <c r="B40" s="59" t="s">
        <v>28</v>
      </c>
      <c r="C40" s="60"/>
      <c r="D40" s="61"/>
      <c r="E40" s="18">
        <f>SUM(E41:E42)</f>
        <v>61919875.439999998</v>
      </c>
      <c r="F40" s="26"/>
    </row>
    <row r="41" spans="1:6" ht="26.4" customHeight="1" thickBot="1" x14ac:dyDescent="0.35">
      <c r="A41" s="16" t="s">
        <v>27</v>
      </c>
      <c r="B41" s="77" t="s">
        <v>29</v>
      </c>
      <c r="C41" s="78"/>
      <c r="D41" s="79"/>
      <c r="E41" s="27">
        <f>E22+E30+E28+E24+E26</f>
        <v>61637246.439999998</v>
      </c>
      <c r="F41" s="26"/>
    </row>
    <row r="42" spans="1:6" ht="26.4" customHeight="1" thickBot="1" x14ac:dyDescent="0.35">
      <c r="A42" s="16" t="s">
        <v>27</v>
      </c>
      <c r="B42" s="77" t="s">
        <v>30</v>
      </c>
      <c r="C42" s="78"/>
      <c r="D42" s="79"/>
      <c r="E42" s="23">
        <f>E36</f>
        <v>282629</v>
      </c>
      <c r="F42" s="26"/>
    </row>
    <row r="43" spans="1:6" ht="35.25" customHeight="1" x14ac:dyDescent="0.3">
      <c r="A43" s="80" t="s">
        <v>31</v>
      </c>
      <c r="B43" s="80"/>
      <c r="C43" s="80"/>
      <c r="D43" s="80"/>
      <c r="E43" s="80"/>
    </row>
    <row r="44" spans="1:6" ht="16.2" thickBot="1" x14ac:dyDescent="0.35">
      <c r="A44" s="9"/>
      <c r="B44" s="9"/>
      <c r="C44" s="9"/>
      <c r="D44" s="9"/>
      <c r="E44" s="10" t="s">
        <v>32</v>
      </c>
    </row>
    <row r="45" spans="1:6" ht="94.95" customHeight="1" thickBot="1" x14ac:dyDescent="0.35">
      <c r="A45" s="11" t="s">
        <v>33</v>
      </c>
      <c r="B45" s="11" t="s">
        <v>34</v>
      </c>
      <c r="C45" s="56" t="s">
        <v>35</v>
      </c>
      <c r="D45" s="58"/>
      <c r="E45" s="12" t="s">
        <v>10</v>
      </c>
    </row>
    <row r="46" spans="1:6" ht="16.2" thickBot="1" x14ac:dyDescent="0.35">
      <c r="A46" s="28">
        <v>1</v>
      </c>
      <c r="B46" s="29">
        <v>2</v>
      </c>
      <c r="C46" s="56">
        <v>3</v>
      </c>
      <c r="D46" s="58"/>
      <c r="E46" s="30">
        <v>4</v>
      </c>
    </row>
    <row r="47" spans="1:6" s="13" customFormat="1" ht="28.2" customHeight="1" thickBot="1" x14ac:dyDescent="0.35">
      <c r="A47" s="59" t="s">
        <v>36</v>
      </c>
      <c r="B47" s="60"/>
      <c r="C47" s="60"/>
      <c r="D47" s="60"/>
      <c r="E47" s="61"/>
    </row>
    <row r="48" spans="1:6" s="13" customFormat="1" ht="28.2" customHeight="1" thickBot="1" x14ac:dyDescent="0.35">
      <c r="A48" s="31" t="s">
        <v>37</v>
      </c>
      <c r="B48" s="32">
        <v>9150</v>
      </c>
      <c r="C48" s="50" t="s">
        <v>38</v>
      </c>
      <c r="D48" s="52"/>
      <c r="E48" s="33">
        <f>E49+E51</f>
        <v>227000</v>
      </c>
    </row>
    <row r="49" spans="1:5" s="13" customFormat="1" ht="45" customHeight="1" thickBot="1" x14ac:dyDescent="0.35">
      <c r="A49" s="31"/>
      <c r="B49" s="32"/>
      <c r="C49" s="81" t="s">
        <v>39</v>
      </c>
      <c r="D49" s="82"/>
      <c r="E49" s="33">
        <f>E50</f>
        <v>127000</v>
      </c>
    </row>
    <row r="50" spans="1:5" s="13" customFormat="1" ht="28.2" customHeight="1" thickBot="1" x14ac:dyDescent="0.35">
      <c r="A50" s="22" t="s">
        <v>40</v>
      </c>
      <c r="B50" s="34"/>
      <c r="C50" s="62" t="s">
        <v>41</v>
      </c>
      <c r="D50" s="64"/>
      <c r="E50" s="35">
        <v>127000</v>
      </c>
    </row>
    <row r="51" spans="1:5" s="39" customFormat="1" ht="39.6" customHeight="1" thickBot="1" x14ac:dyDescent="0.35">
      <c r="A51" s="36"/>
      <c r="B51" s="37"/>
      <c r="C51" s="83" t="s">
        <v>42</v>
      </c>
      <c r="D51" s="84"/>
      <c r="E51" s="38">
        <f>E52</f>
        <v>100000</v>
      </c>
    </row>
    <row r="52" spans="1:5" s="13" customFormat="1" ht="28.95" customHeight="1" thickBot="1" x14ac:dyDescent="0.35">
      <c r="A52" s="22" t="s">
        <v>40</v>
      </c>
      <c r="B52" s="34"/>
      <c r="C52" s="62" t="s">
        <v>41</v>
      </c>
      <c r="D52" s="64"/>
      <c r="E52" s="35">
        <v>100000</v>
      </c>
    </row>
    <row r="53" spans="1:5" s="13" customFormat="1" ht="28.95" customHeight="1" thickBot="1" x14ac:dyDescent="0.35">
      <c r="A53" s="31" t="s">
        <v>43</v>
      </c>
      <c r="B53" s="32">
        <v>9770</v>
      </c>
      <c r="C53" s="50" t="s">
        <v>44</v>
      </c>
      <c r="D53" s="52"/>
      <c r="E53" s="33">
        <f>E54+E60+E62+E56+E58</f>
        <v>2890200</v>
      </c>
    </row>
    <row r="54" spans="1:5" s="13" customFormat="1" ht="84.6" customHeight="1" thickBot="1" x14ac:dyDescent="0.35">
      <c r="A54" s="31"/>
      <c r="B54" s="32"/>
      <c r="C54" s="74" t="s">
        <v>45</v>
      </c>
      <c r="D54" s="76"/>
      <c r="E54" s="33">
        <f>E55</f>
        <v>55200</v>
      </c>
    </row>
    <row r="55" spans="1:5" ht="21.6" customHeight="1" thickBot="1" x14ac:dyDescent="0.35">
      <c r="A55" s="22" t="s">
        <v>18</v>
      </c>
      <c r="B55" s="34"/>
      <c r="C55" s="62" t="s">
        <v>46</v>
      </c>
      <c r="D55" s="64"/>
      <c r="E55" s="35">
        <v>55200</v>
      </c>
    </row>
    <row r="56" spans="1:5" s="13" customFormat="1" ht="63.6" customHeight="1" thickBot="1" x14ac:dyDescent="0.35">
      <c r="A56" s="31"/>
      <c r="B56" s="32"/>
      <c r="C56" s="85" t="s">
        <v>47</v>
      </c>
      <c r="D56" s="86"/>
      <c r="E56" s="33">
        <f>E57</f>
        <v>185800</v>
      </c>
    </row>
    <row r="57" spans="1:5" ht="19.95" customHeight="1" thickBot="1" x14ac:dyDescent="0.35">
      <c r="A57" s="22" t="s">
        <v>18</v>
      </c>
      <c r="B57" s="34"/>
      <c r="C57" s="62" t="s">
        <v>46</v>
      </c>
      <c r="D57" s="64"/>
      <c r="E57" s="35">
        <v>185800</v>
      </c>
    </row>
    <row r="58" spans="1:5" ht="60.6" customHeight="1" thickBot="1" x14ac:dyDescent="0.35">
      <c r="A58" s="22"/>
      <c r="B58" s="34"/>
      <c r="C58" s="74" t="s">
        <v>48</v>
      </c>
      <c r="D58" s="76"/>
      <c r="E58" s="38">
        <f>E59</f>
        <v>56400</v>
      </c>
    </row>
    <row r="59" spans="1:5" ht="21.6" customHeight="1" thickBot="1" x14ac:dyDescent="0.35">
      <c r="A59" s="22" t="s">
        <v>40</v>
      </c>
      <c r="B59" s="34"/>
      <c r="C59" s="62" t="s">
        <v>41</v>
      </c>
      <c r="D59" s="64"/>
      <c r="E59" s="35">
        <f>56400</f>
        <v>56400</v>
      </c>
    </row>
    <row r="60" spans="1:5" ht="45" customHeight="1" thickBot="1" x14ac:dyDescent="0.35">
      <c r="A60" s="31"/>
      <c r="B60" s="32"/>
      <c r="C60" s="74" t="s">
        <v>49</v>
      </c>
      <c r="D60" s="76"/>
      <c r="E60" s="33">
        <f>E61</f>
        <v>2250000</v>
      </c>
    </row>
    <row r="61" spans="1:5" ht="22.95" customHeight="1" thickBot="1" x14ac:dyDescent="0.35">
      <c r="A61" s="22" t="s">
        <v>50</v>
      </c>
      <c r="B61" s="34"/>
      <c r="C61" s="62" t="s">
        <v>51</v>
      </c>
      <c r="D61" s="64"/>
      <c r="E61" s="35">
        <v>2250000</v>
      </c>
    </row>
    <row r="62" spans="1:5" ht="43.2" customHeight="1" thickBot="1" x14ac:dyDescent="0.35">
      <c r="A62" s="22"/>
      <c r="B62" s="34"/>
      <c r="C62" s="74" t="s">
        <v>52</v>
      </c>
      <c r="D62" s="76"/>
      <c r="E62" s="33">
        <f>E63</f>
        <v>342800</v>
      </c>
    </row>
    <row r="63" spans="1:5" ht="21.6" customHeight="1" thickBot="1" x14ac:dyDescent="0.35">
      <c r="A63" s="22" t="s">
        <v>50</v>
      </c>
      <c r="B63" s="34"/>
      <c r="C63" s="62" t="s">
        <v>51</v>
      </c>
      <c r="D63" s="64"/>
      <c r="E63" s="35">
        <v>342800</v>
      </c>
    </row>
    <row r="64" spans="1:5" ht="57" customHeight="1" thickBot="1" x14ac:dyDescent="0.35">
      <c r="A64" s="31" t="s">
        <v>53</v>
      </c>
      <c r="B64" s="32">
        <v>9800</v>
      </c>
      <c r="C64" s="87" t="s">
        <v>54</v>
      </c>
      <c r="D64" s="88"/>
      <c r="E64" s="33">
        <f>E71+E65+E67+E69</f>
        <v>1475000</v>
      </c>
    </row>
    <row r="65" spans="1:5" ht="80.400000000000006" customHeight="1" thickBot="1" x14ac:dyDescent="0.35">
      <c r="A65" s="31"/>
      <c r="B65" s="32"/>
      <c r="C65" s="74" t="s">
        <v>55</v>
      </c>
      <c r="D65" s="76"/>
      <c r="E65" s="40">
        <f>E66</f>
        <v>400000</v>
      </c>
    </row>
    <row r="66" spans="1:5" ht="28.95" customHeight="1" thickBot="1" x14ac:dyDescent="0.35">
      <c r="A66" s="22" t="s">
        <v>56</v>
      </c>
      <c r="B66" s="34"/>
      <c r="C66" s="62" t="s">
        <v>13</v>
      </c>
      <c r="D66" s="64"/>
      <c r="E66" s="41">
        <v>400000</v>
      </c>
    </row>
    <row r="67" spans="1:5" ht="64.2" customHeight="1" thickBot="1" x14ac:dyDescent="0.35">
      <c r="A67" s="31"/>
      <c r="B67" s="32"/>
      <c r="C67" s="85" t="s">
        <v>57</v>
      </c>
      <c r="D67" s="86"/>
      <c r="E67" s="40">
        <f>E68</f>
        <v>400000</v>
      </c>
    </row>
    <row r="68" spans="1:5" ht="28.95" customHeight="1" thickBot="1" x14ac:dyDescent="0.35">
      <c r="A68" s="22" t="s">
        <v>56</v>
      </c>
      <c r="B68" s="34"/>
      <c r="C68" s="62" t="s">
        <v>13</v>
      </c>
      <c r="D68" s="64"/>
      <c r="E68" s="41">
        <v>400000</v>
      </c>
    </row>
    <row r="69" spans="1:5" ht="63.6" customHeight="1" thickBot="1" x14ac:dyDescent="0.35">
      <c r="A69" s="31"/>
      <c r="B69" s="32"/>
      <c r="C69" s="85" t="s">
        <v>58</v>
      </c>
      <c r="D69" s="86"/>
      <c r="E69" s="40">
        <f>E70</f>
        <v>500000</v>
      </c>
    </row>
    <row r="70" spans="1:5" ht="28.95" customHeight="1" thickBot="1" x14ac:dyDescent="0.35">
      <c r="A70" s="22" t="s">
        <v>56</v>
      </c>
      <c r="B70" s="34"/>
      <c r="C70" s="62" t="s">
        <v>13</v>
      </c>
      <c r="D70" s="64"/>
      <c r="E70" s="41">
        <v>500000</v>
      </c>
    </row>
    <row r="71" spans="1:5" ht="77.400000000000006" customHeight="1" thickBot="1" x14ac:dyDescent="0.35">
      <c r="A71" s="31"/>
      <c r="B71" s="32"/>
      <c r="C71" s="85" t="s">
        <v>59</v>
      </c>
      <c r="D71" s="86"/>
      <c r="E71" s="40">
        <f>E72</f>
        <v>175000</v>
      </c>
    </row>
    <row r="72" spans="1:5" ht="28.95" customHeight="1" thickBot="1" x14ac:dyDescent="0.35">
      <c r="A72" s="22" t="s">
        <v>56</v>
      </c>
      <c r="B72" s="34"/>
      <c r="C72" s="62" t="s">
        <v>13</v>
      </c>
      <c r="D72" s="64"/>
      <c r="E72" s="41">
        <v>175000</v>
      </c>
    </row>
    <row r="73" spans="1:5" s="13" customFormat="1" ht="37.5" customHeight="1" thickBot="1" x14ac:dyDescent="0.35">
      <c r="A73" s="59" t="s">
        <v>60</v>
      </c>
      <c r="B73" s="60"/>
      <c r="C73" s="60"/>
      <c r="D73" s="60"/>
      <c r="E73" s="61"/>
    </row>
    <row r="74" spans="1:5" s="13" customFormat="1" ht="37.5" customHeight="1" thickBot="1" x14ac:dyDescent="0.35">
      <c r="A74" s="31" t="s">
        <v>43</v>
      </c>
      <c r="B74" s="32">
        <v>9770</v>
      </c>
      <c r="C74" s="50" t="s">
        <v>44</v>
      </c>
      <c r="D74" s="52"/>
      <c r="E74" s="42">
        <f>E75</f>
        <v>278800</v>
      </c>
    </row>
    <row r="75" spans="1:5" s="13" customFormat="1" ht="64.2" customHeight="1" thickBot="1" x14ac:dyDescent="0.35">
      <c r="A75" s="31"/>
      <c r="B75" s="32"/>
      <c r="C75" s="85" t="s">
        <v>47</v>
      </c>
      <c r="D75" s="86"/>
      <c r="E75" s="33">
        <f>E76</f>
        <v>278800</v>
      </c>
    </row>
    <row r="76" spans="1:5" ht="28.95" customHeight="1" thickBot="1" x14ac:dyDescent="0.35">
      <c r="A76" s="22" t="s">
        <v>18</v>
      </c>
      <c r="B76" s="34"/>
      <c r="C76" s="62" t="s">
        <v>46</v>
      </c>
      <c r="D76" s="64"/>
      <c r="E76" s="35">
        <v>278800</v>
      </c>
    </row>
    <row r="77" spans="1:5" ht="66" customHeight="1" thickBot="1" x14ac:dyDescent="0.35">
      <c r="A77" s="31" t="s">
        <v>53</v>
      </c>
      <c r="B77" s="32">
        <v>9800</v>
      </c>
      <c r="C77" s="87" t="s">
        <v>54</v>
      </c>
      <c r="D77" s="88"/>
      <c r="E77" s="33">
        <f>E78+E80</f>
        <v>200000</v>
      </c>
    </row>
    <row r="78" spans="1:5" ht="85.95" customHeight="1" thickBot="1" x14ac:dyDescent="0.35">
      <c r="A78" s="31"/>
      <c r="B78" s="32"/>
      <c r="C78" s="74" t="s">
        <v>55</v>
      </c>
      <c r="D78" s="76"/>
      <c r="E78" s="40">
        <f>E79</f>
        <v>100000</v>
      </c>
    </row>
    <row r="79" spans="1:5" ht="30" customHeight="1" thickBot="1" x14ac:dyDescent="0.35">
      <c r="A79" s="22" t="s">
        <v>56</v>
      </c>
      <c r="B79" s="34"/>
      <c r="C79" s="62" t="s">
        <v>13</v>
      </c>
      <c r="D79" s="64"/>
      <c r="E79" s="41">
        <v>100000</v>
      </c>
    </row>
    <row r="80" spans="1:5" ht="64.2" customHeight="1" thickBot="1" x14ac:dyDescent="0.35">
      <c r="A80" s="31"/>
      <c r="B80" s="32"/>
      <c r="C80" s="85" t="s">
        <v>59</v>
      </c>
      <c r="D80" s="86"/>
      <c r="E80" s="40">
        <f>E81</f>
        <v>100000</v>
      </c>
    </row>
    <row r="81" spans="1:6" ht="30" customHeight="1" thickBot="1" x14ac:dyDescent="0.35">
      <c r="A81" s="22" t="s">
        <v>56</v>
      </c>
      <c r="B81" s="34"/>
      <c r="C81" s="62" t="s">
        <v>13</v>
      </c>
      <c r="D81" s="64"/>
      <c r="E81" s="41">
        <v>100000</v>
      </c>
    </row>
    <row r="82" spans="1:6" ht="13.95" customHeight="1" thickBot="1" x14ac:dyDescent="0.35">
      <c r="A82" s="16"/>
      <c r="B82" s="34"/>
      <c r="C82" s="43"/>
      <c r="D82" s="44"/>
      <c r="E82" s="35"/>
    </row>
    <row r="83" spans="1:6" s="13" customFormat="1" ht="26.4" customHeight="1" thickBot="1" x14ac:dyDescent="0.35">
      <c r="A83" s="45" t="s">
        <v>27</v>
      </c>
      <c r="B83" s="46" t="s">
        <v>27</v>
      </c>
      <c r="C83" s="59" t="s">
        <v>28</v>
      </c>
      <c r="D83" s="61"/>
      <c r="E83" s="33">
        <f>E84+E85</f>
        <v>5071000</v>
      </c>
      <c r="F83" s="26"/>
    </row>
    <row r="84" spans="1:6" ht="25.95" customHeight="1" thickBot="1" x14ac:dyDescent="0.35">
      <c r="A84" s="28" t="s">
        <v>27</v>
      </c>
      <c r="B84" s="29" t="s">
        <v>27</v>
      </c>
      <c r="C84" s="77" t="s">
        <v>29</v>
      </c>
      <c r="D84" s="79"/>
      <c r="E84" s="35">
        <f>E48+E53+E64</f>
        <v>4592200</v>
      </c>
      <c r="F84" s="26"/>
    </row>
    <row r="85" spans="1:6" ht="25.2" customHeight="1" thickBot="1" x14ac:dyDescent="0.35">
      <c r="A85" s="28" t="s">
        <v>27</v>
      </c>
      <c r="B85" s="29" t="s">
        <v>27</v>
      </c>
      <c r="C85" s="77" t="s">
        <v>30</v>
      </c>
      <c r="D85" s="79"/>
      <c r="E85" s="35">
        <f>E77+E74</f>
        <v>478800</v>
      </c>
      <c r="F85" s="26"/>
    </row>
    <row r="86" spans="1:6" ht="16.2" customHeight="1" x14ac:dyDescent="0.3">
      <c r="A86" s="47"/>
      <c r="B86" s="47"/>
    </row>
    <row r="87" spans="1:6" ht="27" hidden="1" customHeight="1" x14ac:dyDescent="0.3"/>
    <row r="89" spans="1:6" ht="18" x14ac:dyDescent="0.35">
      <c r="A89" s="48" t="s">
        <v>61</v>
      </c>
      <c r="B89" s="49"/>
      <c r="C89" s="49"/>
      <c r="D89" s="89" t="s">
        <v>62</v>
      </c>
      <c r="E89" s="89"/>
    </row>
    <row r="93" spans="1:6" ht="54" customHeight="1" x14ac:dyDescent="0.3">
      <c r="A93" s="90"/>
      <c r="B93" s="90"/>
      <c r="C93" s="90"/>
      <c r="D93" s="90"/>
      <c r="E93" s="90"/>
    </row>
  </sheetData>
  <mergeCells count="77">
    <mergeCell ref="C83:D83"/>
    <mergeCell ref="C84:D84"/>
    <mergeCell ref="C85:D85"/>
    <mergeCell ref="D89:E89"/>
    <mergeCell ref="A93:E93"/>
    <mergeCell ref="C81:D81"/>
    <mergeCell ref="C70:D70"/>
    <mergeCell ref="C71:D71"/>
    <mergeCell ref="C72:D72"/>
    <mergeCell ref="A73:E73"/>
    <mergeCell ref="C74:D74"/>
    <mergeCell ref="C75:D75"/>
    <mergeCell ref="C76:D76"/>
    <mergeCell ref="C77:D77"/>
    <mergeCell ref="C78:D78"/>
    <mergeCell ref="C79:D79"/>
    <mergeCell ref="C80:D80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57:D57"/>
    <mergeCell ref="C46:D46"/>
    <mergeCell ref="A47:E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45:D45"/>
    <mergeCell ref="B33:D33"/>
    <mergeCell ref="B34:D34"/>
    <mergeCell ref="A35:E35"/>
    <mergeCell ref="B36:D36"/>
    <mergeCell ref="B37:D37"/>
    <mergeCell ref="B38:D38"/>
    <mergeCell ref="B39:D39"/>
    <mergeCell ref="B40:D40"/>
    <mergeCell ref="B41:D41"/>
    <mergeCell ref="B42:D42"/>
    <mergeCell ref="A43:E43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headerFooter differentFirst="1">
    <oddHeader xml:space="preserve">&amp;C
&amp;P&amp;R
Продовження додатка 4
</oddHead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06.09 №3-48</vt:lpstr>
      <vt:lpstr>'сесія 06.09 №3-48'!Заголовки_для_друку</vt:lpstr>
      <vt:lpstr>'сесія 06.09 №3-48'!Область_друку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2024-09-06T08:26:46Z</cp:lastPrinted>
  <dcterms:created xsi:type="dcterms:W3CDTF">2024-09-05T08:43:54Z</dcterms:created>
  <dcterms:modified xsi:type="dcterms:W3CDTF">2024-09-06T08:27:51Z</dcterms:modified>
</cp:coreProperties>
</file>