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9 Уточн. бюджет 24.07\"/>
    </mc:Choice>
  </mc:AlternateContent>
  <xr:revisionPtr revIDLastSave="0" documentId="13_ncr:1_{53570FE4-1C82-4AD8-B21F-ED042BFB8ED4}" xr6:coauthVersionLast="38" xr6:coauthVersionMax="38" xr10:uidLastSave="{00000000-0000-0000-0000-000000000000}"/>
  <bookViews>
    <workbookView xWindow="0" yWindow="0" windowWidth="23040" windowHeight="8796" xr2:uid="{492613A4-0FA0-4D08-9464-5CFA824330E9}"/>
  </bookViews>
  <sheets>
    <sheet name="сесія 24.07 №7-46" sheetId="1" r:id="rId1"/>
  </sheets>
  <definedNames>
    <definedName name="_xlnm.Print_Titles" localSheetId="0">'сесія 24.07 №7-46'!$45:$46</definedName>
    <definedName name="_xlnm.Print_Area" localSheetId="0">'сесія 24.07 №7-46'!$A$1:$E$90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1" l="1"/>
  <c r="E26" i="1"/>
  <c r="E24" i="1"/>
  <c r="E28" i="1" l="1"/>
  <c r="E65" i="1"/>
  <c r="E53" i="1"/>
  <c r="E59" i="1"/>
  <c r="E58" i="1"/>
  <c r="E80" i="1"/>
  <c r="E78" i="1"/>
  <c r="E77" i="1"/>
  <c r="E85" i="1"/>
  <c r="E75" i="1"/>
  <c r="E74" i="1"/>
  <c r="E71" i="1"/>
  <c r="E69" i="1"/>
  <c r="E67" i="1"/>
  <c r="E64" i="1"/>
  <c r="E62" i="1"/>
  <c r="E60" i="1"/>
  <c r="E56" i="1"/>
  <c r="E54" i="1"/>
  <c r="E51" i="1"/>
  <c r="E49" i="1"/>
  <c r="E48" i="1"/>
  <c r="E37" i="1"/>
  <c r="E36" i="1"/>
  <c r="E42" i="1"/>
  <c r="E34" i="1"/>
  <c r="E33" i="1"/>
  <c r="E31" i="1"/>
  <c r="E30" i="1"/>
  <c r="E22" i="1"/>
  <c r="E20" i="1"/>
  <c r="E18" i="1"/>
  <c r="E16" i="1"/>
  <c r="E40" i="1"/>
  <c r="E84" i="1"/>
  <c r="E83" i="1"/>
</calcChain>
</file>

<file path=xl/sharedStrings.xml><?xml version="1.0" encoding="utf-8"?>
<sst xmlns="http://schemas.openxmlformats.org/spreadsheetml/2006/main" count="118" uniqueCount="63">
  <si>
    <t>Додаток 4</t>
  </si>
  <si>
    <t>до рішення сільської ради</t>
  </si>
  <si>
    <t>Міжбюджетні трансферти на 2024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</si>
  <si>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</si>
  <si>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</si>
  <si>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</si>
  <si>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</si>
  <si>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</si>
  <si>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</si>
  <si>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</si>
  <si>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</si>
  <si>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</si>
  <si>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</si>
  <si>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</si>
  <si>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</si>
  <si>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Обласний бюджет Дніпропетровської  області</t>
  </si>
  <si>
    <t>Інші субвенції з місцевого бюджету</t>
  </si>
  <si>
    <t>на виконання доручень виборців депутатами обласної ради у 2024 році</t>
  </si>
  <si>
    <t xml:space="preserve">на пільгове медичне обслуговування осіб, які постраждали внаслідок Чорнобильської катастрофи </t>
  </si>
  <si>
    <t>ІІ. Трансферти до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</si>
  <si>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</si>
  <si>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на закупівлю мультимедійного обладнання (видатки розвитку)</t>
  </si>
  <si>
    <t xml:space="preserve">Обласний бюджет Дніпропетровської  області 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</si>
  <si>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</si>
  <si>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</si>
  <si>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</si>
  <si>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</si>
  <si>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</si>
  <si>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</si>
  <si>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</si>
  <si>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</si>
  <si>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</si>
  <si>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</si>
  <si>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</si>
  <si>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</si>
  <si>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"Новомосковський районний трудовий архів"</t>
  </si>
  <si>
    <t>0431020000</t>
  </si>
  <si>
    <t>Районний бюджет Новомосковського району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</si>
  <si>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</si>
  <si>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</si>
  <si>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</si>
  <si>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0410000000</t>
  </si>
  <si>
    <t>Обласний бюджет Дніпропетровської області</t>
  </si>
  <si>
    <t xml:space="preserve">на виконання заходу 6.1 "Програми забезпечення  громадського порядку та громадської безпеки на території Дніпропетровської області на період до 2025 року" 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</si>
  <si>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</si>
  <si>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</si>
  <si>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</si>
  <si>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</si>
  <si>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</si>
  <si>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</si>
  <si>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на реалізацію заходів  "Програми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роки” </t>
  </si>
  <si>
    <t>9900000000</t>
  </si>
  <si>
    <t xml:space="preserve">на реалізацію заходів  "“Програми надання фінансової підтримки Новомосковському РТЦК та СП Дніпропетровської області на 2024 рік” </t>
  </si>
  <si>
    <t>на реалізацію заходів “Програми надання фінансової підтримки військовій частині Т 0320 Збройних сил України на 2024 рік”</t>
  </si>
  <si>
    <t xml:space="preserve">на реалізацію заходів  “Комплексної Програми забезпечення громадського порядку та громадської безпеки Піщанської сільської ради на 2024 рік” </t>
  </si>
  <si>
    <t>ІІ. Трансферти із спеціального фонду бюджету</t>
  </si>
  <si>
    <t xml:space="preserve">виконання заходів “Програми захисту прав дітей та розвитку сімейних форм виховання у Піщанській сільській територіальній громаді на 2021-2025 роки” 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</si>
  <si>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“Про статус ветеранів війни, гарантії їх соціального захисту”,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“Про статус ветеранів війни, гарантії їх соціального захисту”,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</si>
  <si>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“Про статус ветеранів війни, гарантії їх соціального захисту”, та які потребують поліпшення житлових умов за рахунок відповідної субвенції з державного бюджету</t>
  </si>
  <si>
    <t>від 24.07.2024 № 7-46/VIII</t>
  </si>
  <si>
    <t>Секретар сільської ради</t>
  </si>
  <si>
    <t>Тетяна ФОМЕНКО</t>
  </si>
  <si>
    <t xml:space="preserve">на фінансову підтримку Новомосковського районного фізкультурно-спортивного товариства “Колос”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</si>
</sst>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Alignment="1">
      <alignment horizontal="left" vertical="center" indent="15"/>
    </xf>
    <xf numFmtId="0" fontId="3" fillId="0" borderId="0" xfId="0" applyFont="1" applyFill="1"/>
    <xf numFmtId="3" fontId="4" fillId="0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2" fillId="0" borderId="7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right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right" vertical="center" wrapText="1"/>
    </xf>
    <xf numFmtId="0" fontId="12" fillId="0" borderId="0" xfId="0" applyFont="1"/>
    <xf numFmtId="4" fontId="13" fillId="0" borderId="8" xfId="0" applyNumberFormat="1" applyFont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indent="4"/>
    </xf>
    <xf numFmtId="0" fontId="15" fillId="2" borderId="0" xfId="0" applyFont="1" applyFill="1" applyAlignment="1">
      <alignment horizontal="left"/>
    </xf>
    <xf numFmtId="0" fontId="3" fillId="2" borderId="0" xfId="0" applyFont="1" applyFill="1"/>
    <xf numFmtId="0" fontId="5" fillId="2" borderId="0" xfId="0" applyFont="1" applyFill="1"/>
    <xf numFmtId="0" fontId="17" fillId="0" borderId="5" xfId="0" applyFont="1" applyBorder="1" applyAlignment="1">
      <alignment horizontal="center" vertical="center" wrapText="1"/>
    </xf>
    <xf numFmtId="4" fontId="17" fillId="0" borderId="4" xfId="0" applyNumberFormat="1" applyFont="1" applyBorder="1" applyAlignment="1">
      <alignment horizontal="righ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5" fillId="2" borderId="0" xfId="0" applyFont="1" applyFill="1" applyAlignment="1">
      <alignment horizontal="right"/>
    </xf>
    <xf numFmtId="0" fontId="16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91DF2-A8F8-4AE7-A656-9A9693494E36}">
  <dimension ref="A1:F93"/>
  <sheetViews>
    <sheetView tabSelected="1" view="pageBreakPreview" topLeftCell="A73" zoomScale="60" zoomScaleNormal="100" workbookViewId="0">
      <selection activeCell="H45" sqref="H45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19.33203125" style="4" customWidth="1"/>
    <col min="6" max="6" width="11.33203125" bestFit="1" customWidth="1"/>
  </cols>
  <sheetData>
    <row r="1" spans="1:5" ht="18" x14ac:dyDescent="0.35">
      <c r="A1" s="1"/>
      <c r="B1" s="1"/>
      <c r="D1" s="2" t="s">
        <v>0</v>
      </c>
      <c r="E1" s="3"/>
    </row>
    <row r="2" spans="1:5" ht="18" x14ac:dyDescent="0.35">
      <c r="A2" s="1"/>
      <c r="B2" s="1"/>
      <c r="D2" s="2" t="s">
        <v>1</v>
      </c>
      <c r="E2" s="3"/>
    </row>
    <row r="3" spans="1:5" ht="18" x14ac:dyDescent="0.35">
      <c r="A3" s="1"/>
      <c r="B3" s="1"/>
      <c r="D3" s="47" t="s">
        <v>59</v>
      </c>
      <c r="E3" s="3"/>
    </row>
    <row r="4" spans="1:5" ht="18" x14ac:dyDescent="0.3">
      <c r="A4" s="1"/>
      <c r="B4" s="1"/>
    </row>
    <row r="5" spans="1:5" ht="18" x14ac:dyDescent="0.3">
      <c r="A5" s="5"/>
      <c r="B5" s="5"/>
    </row>
    <row r="6" spans="1:5" ht="24" customHeight="1" x14ac:dyDescent="0.3">
      <c r="A6" s="85" t="s">
        <v>2</v>
      </c>
      <c r="B6" s="85"/>
      <c r="C6" s="85"/>
      <c r="D6" s="85"/>
      <c r="E6" s="85"/>
    </row>
    <row r="7" spans="1:5" ht="18" x14ac:dyDescent="0.3">
      <c r="A7" s="86" t="s">
        <v>3</v>
      </c>
      <c r="B7" s="86"/>
      <c r="C7" s="86"/>
      <c r="D7" s="86"/>
      <c r="E7" s="86"/>
    </row>
    <row r="8" spans="1:5" ht="15.6" x14ac:dyDescent="0.3">
      <c r="A8" s="87" t="s">
        <v>4</v>
      </c>
      <c r="B8" s="87"/>
      <c r="C8" s="87"/>
      <c r="D8" s="87"/>
      <c r="E8" s="87"/>
    </row>
    <row r="9" spans="1:5" x14ac:dyDescent="0.3">
      <c r="A9" s="6"/>
      <c r="B9" s="6"/>
    </row>
    <row r="10" spans="1:5" ht="17.399999999999999" x14ac:dyDescent="0.3">
      <c r="A10" s="85" t="s">
        <v>5</v>
      </c>
      <c r="B10" s="85"/>
      <c r="C10" s="85"/>
      <c r="D10" s="85"/>
      <c r="E10" s="85"/>
    </row>
    <row r="11" spans="1:5" ht="8.25" customHeight="1" x14ac:dyDescent="0.3">
      <c r="A11" s="7"/>
      <c r="B11" s="7"/>
    </row>
    <row r="12" spans="1:5" ht="16.2" thickBot="1" x14ac:dyDescent="0.35">
      <c r="A12" s="8"/>
      <c r="B12" s="8"/>
      <c r="C12" s="8"/>
      <c r="D12" s="8"/>
      <c r="E12" s="9" t="s">
        <v>6</v>
      </c>
    </row>
    <row r="13" spans="1:5" ht="51.75" customHeight="1" thickBot="1" x14ac:dyDescent="0.35">
      <c r="A13" s="10" t="s">
        <v>7</v>
      </c>
      <c r="B13" s="75" t="s">
        <v>8</v>
      </c>
      <c r="C13" s="88"/>
      <c r="D13" s="76"/>
      <c r="E13" s="11" t="s">
        <v>9</v>
      </c>
    </row>
    <row r="14" spans="1:5" ht="21.75" customHeight="1" thickBot="1" x14ac:dyDescent="0.35">
      <c r="A14" s="10">
        <v>1</v>
      </c>
      <c r="B14" s="75">
        <v>2</v>
      </c>
      <c r="C14" s="88"/>
      <c r="D14" s="76"/>
      <c r="E14" s="11">
        <v>3</v>
      </c>
    </row>
    <row r="15" spans="1:5" s="12" customFormat="1" ht="27" customHeight="1" thickBot="1" x14ac:dyDescent="0.35">
      <c r="A15" s="66" t="s">
        <v>10</v>
      </c>
      <c r="B15" s="70"/>
      <c r="C15" s="70"/>
      <c r="D15" s="70"/>
      <c r="E15" s="67"/>
    </row>
    <row r="16" spans="1:5" s="12" customFormat="1" ht="35.25" hidden="1" customHeight="1" x14ac:dyDescent="0.3">
      <c r="A16" s="13">
        <v>41020100</v>
      </c>
      <c r="B16" s="71" t="s">
        <v>11</v>
      </c>
      <c r="C16" s="80"/>
      <c r="D16" s="72"/>
      <c r="E16" s="14">
        <f>E17</f>
        <v>0</v>
      </c>
    </row>
    <row r="17" spans="1:5" ht="33" hidden="1" customHeight="1" x14ac:dyDescent="0.3">
      <c r="A17" s="15">
        <v>99000000000</v>
      </c>
      <c r="B17" s="62" t="s">
        <v>12</v>
      </c>
      <c r="C17" s="79"/>
      <c r="D17" s="63"/>
      <c r="E17" s="16"/>
    </row>
    <row r="18" spans="1:5" s="12" customFormat="1" ht="37.5" hidden="1" customHeight="1" x14ac:dyDescent="0.3">
      <c r="A18" s="13">
        <v>41033900</v>
      </c>
      <c r="B18" s="71" t="s">
        <v>13</v>
      </c>
      <c r="C18" s="80"/>
      <c r="D18" s="72"/>
      <c r="E18" s="14">
        <f>E19</f>
        <v>0</v>
      </c>
    </row>
    <row r="19" spans="1:5" ht="37.5" hidden="1" customHeight="1" x14ac:dyDescent="0.3">
      <c r="A19" s="15">
        <v>99000000000</v>
      </c>
      <c r="B19" s="62" t="s">
        <v>12</v>
      </c>
      <c r="C19" s="79"/>
      <c r="D19" s="63"/>
      <c r="E19" s="16"/>
    </row>
    <row r="20" spans="1:5" s="12" customFormat="1" ht="69" hidden="1" customHeight="1" x14ac:dyDescent="0.3">
      <c r="A20" s="13">
        <v>41051200</v>
      </c>
      <c r="B20" s="71" t="s">
        <v>14</v>
      </c>
      <c r="C20" s="80"/>
      <c r="D20" s="72"/>
      <c r="E20" s="14">
        <f>E21</f>
        <v>0</v>
      </c>
    </row>
    <row r="21" spans="1:5" ht="31.5" hidden="1" customHeight="1" x14ac:dyDescent="0.3">
      <c r="A21" s="15">
        <v>4100000000</v>
      </c>
      <c r="B21" s="62" t="s">
        <v>15</v>
      </c>
      <c r="C21" s="79"/>
      <c r="D21" s="63"/>
      <c r="E21" s="16"/>
    </row>
    <row r="22" spans="1:5" ht="28.95" customHeight="1" thickBot="1" x14ac:dyDescent="0.35">
      <c r="A22" s="13">
        <v>41033900</v>
      </c>
      <c r="B22" s="71" t="s">
        <v>13</v>
      </c>
      <c r="C22" s="80"/>
      <c r="D22" s="72"/>
      <c r="E22" s="17">
        <f>E23</f>
        <v>53353900</v>
      </c>
    </row>
    <row r="23" spans="1:5" ht="28.95" customHeight="1" thickBot="1" x14ac:dyDescent="0.35">
      <c r="A23" s="15">
        <v>9900000000</v>
      </c>
      <c r="B23" s="62" t="s">
        <v>12</v>
      </c>
      <c r="C23" s="79"/>
      <c r="D23" s="63"/>
      <c r="E23" s="18">
        <v>53353900</v>
      </c>
    </row>
    <row r="24" spans="1:5" ht="259.2" customHeight="1" thickBot="1" x14ac:dyDescent="0.35">
      <c r="A24" s="48">
        <v>41050400</v>
      </c>
      <c r="B24" s="50" t="s">
        <v>57</v>
      </c>
      <c r="C24" s="51"/>
      <c r="D24" s="52"/>
      <c r="E24" s="49">
        <f>E25</f>
        <v>4116908.57</v>
      </c>
    </row>
    <row r="25" spans="1:5" ht="28.95" customHeight="1" thickBot="1" x14ac:dyDescent="0.35">
      <c r="A25" s="30" t="s">
        <v>41</v>
      </c>
      <c r="B25" s="53" t="s">
        <v>15</v>
      </c>
      <c r="C25" s="54"/>
      <c r="D25" s="55"/>
      <c r="E25" s="18">
        <v>4116908.57</v>
      </c>
    </row>
    <row r="26" spans="1:5" ht="262.2" customHeight="1" thickBot="1" x14ac:dyDescent="0.35">
      <c r="A26" s="48">
        <v>41050600</v>
      </c>
      <c r="B26" s="50" t="s">
        <v>58</v>
      </c>
      <c r="C26" s="51"/>
      <c r="D26" s="52"/>
      <c r="E26" s="49">
        <f>E27</f>
        <v>3453479.87</v>
      </c>
    </row>
    <row r="27" spans="1:5" ht="28.95" customHeight="1" thickBot="1" x14ac:dyDescent="0.35">
      <c r="A27" s="30" t="s">
        <v>41</v>
      </c>
      <c r="B27" s="53" t="s">
        <v>15</v>
      </c>
      <c r="C27" s="54"/>
      <c r="D27" s="55"/>
      <c r="E27" s="18">
        <v>3453479.87</v>
      </c>
    </row>
    <row r="28" spans="1:5" ht="63" customHeight="1" thickBot="1" x14ac:dyDescent="0.35">
      <c r="A28" s="48">
        <v>41051200</v>
      </c>
      <c r="B28" s="82" t="s">
        <v>14</v>
      </c>
      <c r="C28" s="83"/>
      <c r="D28" s="84"/>
      <c r="E28" s="49">
        <f>E29</f>
        <v>55029</v>
      </c>
    </row>
    <row r="29" spans="1:5" ht="28.95" customHeight="1" thickBot="1" x14ac:dyDescent="0.35">
      <c r="A29" s="30" t="s">
        <v>41</v>
      </c>
      <c r="B29" s="53" t="s">
        <v>15</v>
      </c>
      <c r="C29" s="54"/>
      <c r="D29" s="55"/>
      <c r="E29" s="18">
        <v>55029</v>
      </c>
    </row>
    <row r="30" spans="1:5" s="12" customFormat="1" ht="28.95" customHeight="1" thickBot="1" x14ac:dyDescent="0.35">
      <c r="A30" s="13">
        <v>41053900</v>
      </c>
      <c r="B30" s="71" t="s">
        <v>16</v>
      </c>
      <c r="C30" s="80"/>
      <c r="D30" s="72"/>
      <c r="E30" s="17">
        <f>E34+E31</f>
        <v>621351</v>
      </c>
    </row>
    <row r="31" spans="1:5" s="12" customFormat="1" ht="28.95" customHeight="1" thickBot="1" x14ac:dyDescent="0.35">
      <c r="A31" s="13"/>
      <c r="B31" s="60" t="s">
        <v>17</v>
      </c>
      <c r="C31" s="81"/>
      <c r="D31" s="61"/>
      <c r="E31" s="17">
        <f>E32</f>
        <v>600000</v>
      </c>
    </row>
    <row r="32" spans="1:5" ht="28.95" customHeight="1" thickBot="1" x14ac:dyDescent="0.35">
      <c r="A32" s="30" t="s">
        <v>41</v>
      </c>
      <c r="B32" s="62" t="s">
        <v>15</v>
      </c>
      <c r="C32" s="79"/>
      <c r="D32" s="63"/>
      <c r="E32" s="19">
        <v>600000</v>
      </c>
    </row>
    <row r="33" spans="1:6" s="12" customFormat="1" ht="47.25" customHeight="1" thickBot="1" x14ac:dyDescent="0.35">
      <c r="A33" s="13"/>
      <c r="B33" s="60" t="s">
        <v>18</v>
      </c>
      <c r="C33" s="81"/>
      <c r="D33" s="61"/>
      <c r="E33" s="17">
        <f>E34</f>
        <v>21351</v>
      </c>
    </row>
    <row r="34" spans="1:6" ht="28.95" customHeight="1" thickBot="1" x14ac:dyDescent="0.35">
      <c r="A34" s="30" t="s">
        <v>41</v>
      </c>
      <c r="B34" s="62" t="s">
        <v>15</v>
      </c>
      <c r="C34" s="79"/>
      <c r="D34" s="63"/>
      <c r="E34" s="19">
        <f>17127+4224</f>
        <v>21351</v>
      </c>
    </row>
    <row r="35" spans="1:6" s="12" customFormat="1" ht="24" customHeight="1" thickBot="1" x14ac:dyDescent="0.35">
      <c r="A35" s="66" t="s">
        <v>19</v>
      </c>
      <c r="B35" s="70"/>
      <c r="C35" s="70"/>
      <c r="D35" s="70"/>
      <c r="E35" s="67"/>
    </row>
    <row r="36" spans="1:6" s="12" customFormat="1" ht="45" customHeight="1" thickBot="1" x14ac:dyDescent="0.35">
      <c r="A36" s="13">
        <v>41051100</v>
      </c>
      <c r="B36" s="71" t="s">
        <v>20</v>
      </c>
      <c r="C36" s="80"/>
      <c r="D36" s="72"/>
      <c r="E36" s="17">
        <f>E38</f>
        <v>282629</v>
      </c>
    </row>
    <row r="37" spans="1:6" s="12" customFormat="1" ht="24" customHeight="1" thickBot="1" x14ac:dyDescent="0.35">
      <c r="A37" s="13"/>
      <c r="B37" s="60" t="s">
        <v>21</v>
      </c>
      <c r="C37" s="81"/>
      <c r="D37" s="61"/>
      <c r="E37" s="17">
        <f>E38</f>
        <v>282629</v>
      </c>
    </row>
    <row r="38" spans="1:6" s="12" customFormat="1" ht="27" customHeight="1" thickBot="1" x14ac:dyDescent="0.35">
      <c r="A38" s="30" t="s">
        <v>41</v>
      </c>
      <c r="B38" s="62" t="s">
        <v>22</v>
      </c>
      <c r="C38" s="79"/>
      <c r="D38" s="63"/>
      <c r="E38" s="19">
        <v>282629</v>
      </c>
    </row>
    <row r="39" spans="1:6" ht="12" customHeight="1" thickBot="1" x14ac:dyDescent="0.35">
      <c r="A39" s="20"/>
      <c r="B39" s="56"/>
      <c r="C39" s="73"/>
      <c r="D39" s="57"/>
      <c r="E39" s="21"/>
    </row>
    <row r="40" spans="1:6" s="12" customFormat="1" ht="26.4" customHeight="1" thickBot="1" x14ac:dyDescent="0.35">
      <c r="A40" s="13" t="s">
        <v>23</v>
      </c>
      <c r="B40" s="66" t="s">
        <v>24</v>
      </c>
      <c r="C40" s="70"/>
      <c r="D40" s="67"/>
      <c r="E40" s="17">
        <f>SUM(E41:E42)</f>
        <v>61883297.439999998</v>
      </c>
      <c r="F40" s="22"/>
    </row>
    <row r="41" spans="1:6" ht="26.4" customHeight="1" thickBot="1" x14ac:dyDescent="0.35">
      <c r="A41" s="15" t="s">
        <v>23</v>
      </c>
      <c r="B41" s="56" t="s">
        <v>25</v>
      </c>
      <c r="C41" s="73"/>
      <c r="D41" s="57"/>
      <c r="E41" s="23">
        <f>E22+E30+E28+E24+E26</f>
        <v>61600668.439999998</v>
      </c>
      <c r="F41" s="22"/>
    </row>
    <row r="42" spans="1:6" ht="26.4" customHeight="1" thickBot="1" x14ac:dyDescent="0.35">
      <c r="A42" s="15" t="s">
        <v>23</v>
      </c>
      <c r="B42" s="56" t="s">
        <v>26</v>
      </c>
      <c r="C42" s="73"/>
      <c r="D42" s="57"/>
      <c r="E42" s="19">
        <f>E36</f>
        <v>282629</v>
      </c>
      <c r="F42" s="22"/>
    </row>
    <row r="43" spans="1:6" ht="35.25" customHeight="1" x14ac:dyDescent="0.3">
      <c r="A43" s="74" t="s">
        <v>27</v>
      </c>
      <c r="B43" s="74"/>
      <c r="C43" s="74"/>
      <c r="D43" s="74"/>
      <c r="E43" s="74"/>
    </row>
    <row r="44" spans="1:6" ht="16.2" thickBot="1" x14ac:dyDescent="0.35">
      <c r="A44" s="8"/>
      <c r="B44" s="8"/>
      <c r="C44" s="8"/>
      <c r="D44" s="8"/>
      <c r="E44" s="9" t="s">
        <v>28</v>
      </c>
    </row>
    <row r="45" spans="1:6" ht="94.95" customHeight="1" thickBot="1" x14ac:dyDescent="0.35">
      <c r="A45" s="10" t="s">
        <v>29</v>
      </c>
      <c r="B45" s="10" t="s">
        <v>30</v>
      </c>
      <c r="C45" s="75" t="s">
        <v>31</v>
      </c>
      <c r="D45" s="76"/>
      <c r="E45" s="11" t="s">
        <v>9</v>
      </c>
    </row>
    <row r="46" spans="1:6" ht="16.2" thickBot="1" x14ac:dyDescent="0.35">
      <c r="A46" s="24">
        <v>1</v>
      </c>
      <c r="B46" s="25">
        <v>2</v>
      </c>
      <c r="C46" s="75">
        <v>3</v>
      </c>
      <c r="D46" s="76"/>
      <c r="E46" s="26">
        <v>4</v>
      </c>
    </row>
    <row r="47" spans="1:6" s="12" customFormat="1" ht="28.2" customHeight="1" thickBot="1" x14ac:dyDescent="0.35">
      <c r="A47" s="66" t="s">
        <v>32</v>
      </c>
      <c r="B47" s="70"/>
      <c r="C47" s="70"/>
      <c r="D47" s="70"/>
      <c r="E47" s="67"/>
    </row>
    <row r="48" spans="1:6" s="12" customFormat="1" ht="28.2" customHeight="1" thickBot="1" x14ac:dyDescent="0.35">
      <c r="A48" s="27" t="s">
        <v>33</v>
      </c>
      <c r="B48" s="28">
        <v>9150</v>
      </c>
      <c r="C48" s="71" t="s">
        <v>34</v>
      </c>
      <c r="D48" s="72"/>
      <c r="E48" s="29">
        <f>E49+E51</f>
        <v>227000</v>
      </c>
    </row>
    <row r="49" spans="1:5" s="12" customFormat="1" ht="45" customHeight="1" thickBot="1" x14ac:dyDescent="0.35">
      <c r="A49" s="27"/>
      <c r="B49" s="28"/>
      <c r="C49" s="77" t="s">
        <v>35</v>
      </c>
      <c r="D49" s="78"/>
      <c r="E49" s="29">
        <f>E50</f>
        <v>127000</v>
      </c>
    </row>
    <row r="50" spans="1:5" s="12" customFormat="1" ht="28.2" customHeight="1" thickBot="1" x14ac:dyDescent="0.35">
      <c r="A50" s="30" t="s">
        <v>36</v>
      </c>
      <c r="B50" s="31"/>
      <c r="C50" s="62" t="s">
        <v>37</v>
      </c>
      <c r="D50" s="63"/>
      <c r="E50" s="32">
        <v>127000</v>
      </c>
    </row>
    <row r="51" spans="1:5" s="36" customFormat="1" ht="52.2" customHeight="1" thickBot="1" x14ac:dyDescent="0.35">
      <c r="A51" s="33"/>
      <c r="B51" s="34"/>
      <c r="C51" s="60" t="s">
        <v>62</v>
      </c>
      <c r="D51" s="61"/>
      <c r="E51" s="35">
        <f>E52</f>
        <v>100000</v>
      </c>
    </row>
    <row r="52" spans="1:5" s="12" customFormat="1" ht="28.95" customHeight="1" thickBot="1" x14ac:dyDescent="0.35">
      <c r="A52" s="30" t="s">
        <v>36</v>
      </c>
      <c r="B52" s="31"/>
      <c r="C52" s="62" t="s">
        <v>37</v>
      </c>
      <c r="D52" s="63"/>
      <c r="E52" s="32">
        <v>100000</v>
      </c>
    </row>
    <row r="53" spans="1:5" s="12" customFormat="1" ht="28.95" customHeight="1" thickBot="1" x14ac:dyDescent="0.35">
      <c r="A53" s="27" t="s">
        <v>38</v>
      </c>
      <c r="B53" s="28">
        <v>9770</v>
      </c>
      <c r="C53" s="71" t="s">
        <v>39</v>
      </c>
      <c r="D53" s="72"/>
      <c r="E53" s="29">
        <f>E54+E60+E62+E56+E58</f>
        <v>2890200</v>
      </c>
    </row>
    <row r="54" spans="1:5" s="12" customFormat="1" ht="84.6" customHeight="1" thickBot="1" x14ac:dyDescent="0.35">
      <c r="A54" s="27"/>
      <c r="B54" s="28"/>
      <c r="C54" s="60" t="s">
        <v>40</v>
      </c>
      <c r="D54" s="61"/>
      <c r="E54" s="29">
        <f>E55</f>
        <v>55200</v>
      </c>
    </row>
    <row r="55" spans="1:5" ht="21.6" customHeight="1" thickBot="1" x14ac:dyDescent="0.35">
      <c r="A55" s="30" t="s">
        <v>41</v>
      </c>
      <c r="B55" s="31"/>
      <c r="C55" s="62" t="s">
        <v>42</v>
      </c>
      <c r="D55" s="63"/>
      <c r="E55" s="32">
        <v>55200</v>
      </c>
    </row>
    <row r="56" spans="1:5" s="12" customFormat="1" ht="63.6" customHeight="1" thickBot="1" x14ac:dyDescent="0.35">
      <c r="A56" s="27"/>
      <c r="B56" s="28"/>
      <c r="C56" s="64" t="s">
        <v>43</v>
      </c>
      <c r="D56" s="65"/>
      <c r="E56" s="29">
        <f>E57</f>
        <v>185800</v>
      </c>
    </row>
    <row r="57" spans="1:5" ht="19.95" customHeight="1" thickBot="1" x14ac:dyDescent="0.35">
      <c r="A57" s="30" t="s">
        <v>41</v>
      </c>
      <c r="B57" s="31"/>
      <c r="C57" s="62" t="s">
        <v>42</v>
      </c>
      <c r="D57" s="63"/>
      <c r="E57" s="32">
        <v>185800</v>
      </c>
    </row>
    <row r="58" spans="1:5" ht="60.6" customHeight="1" thickBot="1" x14ac:dyDescent="0.35">
      <c r="A58" s="30"/>
      <c r="B58" s="31"/>
      <c r="C58" s="60" t="s">
        <v>56</v>
      </c>
      <c r="D58" s="61"/>
      <c r="E58" s="35">
        <f>E59</f>
        <v>56400</v>
      </c>
    </row>
    <row r="59" spans="1:5" ht="21.6" customHeight="1" thickBot="1" x14ac:dyDescent="0.35">
      <c r="A59" s="30" t="s">
        <v>36</v>
      </c>
      <c r="B59" s="31"/>
      <c r="C59" s="62" t="s">
        <v>37</v>
      </c>
      <c r="D59" s="63"/>
      <c r="E59" s="32">
        <f>56400</f>
        <v>56400</v>
      </c>
    </row>
    <row r="60" spans="1:5" ht="45" customHeight="1" thickBot="1" x14ac:dyDescent="0.35">
      <c r="A60" s="27"/>
      <c r="B60" s="28"/>
      <c r="C60" s="60" t="s">
        <v>44</v>
      </c>
      <c r="D60" s="61"/>
      <c r="E60" s="29">
        <f>E61</f>
        <v>2250000</v>
      </c>
    </row>
    <row r="61" spans="1:5" ht="22.95" customHeight="1" thickBot="1" x14ac:dyDescent="0.35">
      <c r="A61" s="30" t="s">
        <v>45</v>
      </c>
      <c r="B61" s="31"/>
      <c r="C61" s="62" t="s">
        <v>46</v>
      </c>
      <c r="D61" s="63"/>
      <c r="E61" s="32">
        <v>2250000</v>
      </c>
    </row>
    <row r="62" spans="1:5" ht="43.2" customHeight="1" thickBot="1" x14ac:dyDescent="0.35">
      <c r="A62" s="30"/>
      <c r="B62" s="31"/>
      <c r="C62" s="60" t="s">
        <v>47</v>
      </c>
      <c r="D62" s="61"/>
      <c r="E62" s="29">
        <f>E63</f>
        <v>342800</v>
      </c>
    </row>
    <row r="63" spans="1:5" ht="21.6" customHeight="1" thickBot="1" x14ac:dyDescent="0.35">
      <c r="A63" s="30" t="s">
        <v>45</v>
      </c>
      <c r="B63" s="31"/>
      <c r="C63" s="62" t="s">
        <v>46</v>
      </c>
      <c r="D63" s="63"/>
      <c r="E63" s="32">
        <v>342800</v>
      </c>
    </row>
    <row r="64" spans="1:5" ht="57" customHeight="1" thickBot="1" x14ac:dyDescent="0.35">
      <c r="A64" s="27" t="s">
        <v>48</v>
      </c>
      <c r="B64" s="28">
        <v>9800</v>
      </c>
      <c r="C64" s="68" t="s">
        <v>49</v>
      </c>
      <c r="D64" s="69"/>
      <c r="E64" s="29">
        <f>E71+E65+E67+E69</f>
        <v>1475000</v>
      </c>
    </row>
    <row r="65" spans="1:5" ht="80.400000000000006" customHeight="1" thickBot="1" x14ac:dyDescent="0.35">
      <c r="A65" s="27"/>
      <c r="B65" s="28"/>
      <c r="C65" s="60" t="s">
        <v>50</v>
      </c>
      <c r="D65" s="61"/>
      <c r="E65" s="37">
        <f>E66</f>
        <v>400000</v>
      </c>
    </row>
    <row r="66" spans="1:5" ht="28.95" customHeight="1" thickBot="1" x14ac:dyDescent="0.35">
      <c r="A66" s="30" t="s">
        <v>51</v>
      </c>
      <c r="B66" s="31"/>
      <c r="C66" s="62" t="s">
        <v>12</v>
      </c>
      <c r="D66" s="63"/>
      <c r="E66" s="38">
        <v>400000</v>
      </c>
    </row>
    <row r="67" spans="1:5" ht="64.2" customHeight="1" thickBot="1" x14ac:dyDescent="0.35">
      <c r="A67" s="27"/>
      <c r="B67" s="28"/>
      <c r="C67" s="64" t="s">
        <v>52</v>
      </c>
      <c r="D67" s="65"/>
      <c r="E67" s="37">
        <f>E68</f>
        <v>400000</v>
      </c>
    </row>
    <row r="68" spans="1:5" ht="28.95" customHeight="1" thickBot="1" x14ac:dyDescent="0.35">
      <c r="A68" s="30" t="s">
        <v>51</v>
      </c>
      <c r="B68" s="31"/>
      <c r="C68" s="62" t="s">
        <v>12</v>
      </c>
      <c r="D68" s="63"/>
      <c r="E68" s="38">
        <v>400000</v>
      </c>
    </row>
    <row r="69" spans="1:5" ht="63.6" customHeight="1" thickBot="1" x14ac:dyDescent="0.35">
      <c r="A69" s="27"/>
      <c r="B69" s="28"/>
      <c r="C69" s="64" t="s">
        <v>53</v>
      </c>
      <c r="D69" s="65"/>
      <c r="E69" s="37">
        <f>E70</f>
        <v>500000</v>
      </c>
    </row>
    <row r="70" spans="1:5" ht="28.95" customHeight="1" thickBot="1" x14ac:dyDescent="0.35">
      <c r="A70" s="30" t="s">
        <v>51</v>
      </c>
      <c r="B70" s="31"/>
      <c r="C70" s="62" t="s">
        <v>12</v>
      </c>
      <c r="D70" s="63"/>
      <c r="E70" s="38">
        <v>500000</v>
      </c>
    </row>
    <row r="71" spans="1:5" ht="77.400000000000006" customHeight="1" thickBot="1" x14ac:dyDescent="0.35">
      <c r="A71" s="27"/>
      <c r="B71" s="28"/>
      <c r="C71" s="64" t="s">
        <v>54</v>
      </c>
      <c r="D71" s="65"/>
      <c r="E71" s="37">
        <f>E72</f>
        <v>175000</v>
      </c>
    </row>
    <row r="72" spans="1:5" ht="28.95" customHeight="1" thickBot="1" x14ac:dyDescent="0.35">
      <c r="A72" s="30" t="s">
        <v>51</v>
      </c>
      <c r="B72" s="31"/>
      <c r="C72" s="62" t="s">
        <v>12</v>
      </c>
      <c r="D72" s="63"/>
      <c r="E72" s="38">
        <v>175000</v>
      </c>
    </row>
    <row r="73" spans="1:5" s="12" customFormat="1" ht="37.5" customHeight="1" thickBot="1" x14ac:dyDescent="0.35">
      <c r="A73" s="66" t="s">
        <v>55</v>
      </c>
      <c r="B73" s="70"/>
      <c r="C73" s="70"/>
      <c r="D73" s="70"/>
      <c r="E73" s="67"/>
    </row>
    <row r="74" spans="1:5" s="12" customFormat="1" ht="37.5" customHeight="1" thickBot="1" x14ac:dyDescent="0.35">
      <c r="A74" s="27" t="s">
        <v>38</v>
      </c>
      <c r="B74" s="28">
        <v>9770</v>
      </c>
      <c r="C74" s="71" t="s">
        <v>39</v>
      </c>
      <c r="D74" s="72"/>
      <c r="E74" s="39">
        <f>E75</f>
        <v>278800</v>
      </c>
    </row>
    <row r="75" spans="1:5" s="12" customFormat="1" ht="64.2" customHeight="1" thickBot="1" x14ac:dyDescent="0.35">
      <c r="A75" s="27"/>
      <c r="B75" s="28"/>
      <c r="C75" s="64" t="s">
        <v>43</v>
      </c>
      <c r="D75" s="65"/>
      <c r="E75" s="29">
        <f>E76</f>
        <v>278800</v>
      </c>
    </row>
    <row r="76" spans="1:5" ht="28.95" customHeight="1" thickBot="1" x14ac:dyDescent="0.35">
      <c r="A76" s="30" t="s">
        <v>41</v>
      </c>
      <c r="B76" s="31"/>
      <c r="C76" s="62" t="s">
        <v>42</v>
      </c>
      <c r="D76" s="63"/>
      <c r="E76" s="32">
        <v>278800</v>
      </c>
    </row>
    <row r="77" spans="1:5" ht="66" customHeight="1" thickBot="1" x14ac:dyDescent="0.35">
      <c r="A77" s="27" t="s">
        <v>48</v>
      </c>
      <c r="B77" s="28">
        <v>9800</v>
      </c>
      <c r="C77" s="68" t="s">
        <v>49</v>
      </c>
      <c r="D77" s="69"/>
      <c r="E77" s="29">
        <f>E78+E80</f>
        <v>200000</v>
      </c>
    </row>
    <row r="78" spans="1:5" ht="85.95" customHeight="1" thickBot="1" x14ac:dyDescent="0.35">
      <c r="A78" s="27"/>
      <c r="B78" s="28"/>
      <c r="C78" s="60" t="s">
        <v>50</v>
      </c>
      <c r="D78" s="61"/>
      <c r="E78" s="37">
        <f>E79</f>
        <v>100000</v>
      </c>
    </row>
    <row r="79" spans="1:5" ht="30" customHeight="1" thickBot="1" x14ac:dyDescent="0.35">
      <c r="A79" s="30" t="s">
        <v>51</v>
      </c>
      <c r="B79" s="31"/>
      <c r="C79" s="62" t="s">
        <v>12</v>
      </c>
      <c r="D79" s="63"/>
      <c r="E79" s="38">
        <v>100000</v>
      </c>
    </row>
    <row r="80" spans="1:5" ht="64.2" customHeight="1" thickBot="1" x14ac:dyDescent="0.35">
      <c r="A80" s="27"/>
      <c r="B80" s="28"/>
      <c r="C80" s="64" t="s">
        <v>54</v>
      </c>
      <c r="D80" s="65"/>
      <c r="E80" s="37">
        <f>E81</f>
        <v>100000</v>
      </c>
    </row>
    <row r="81" spans="1:6" ht="30" customHeight="1" thickBot="1" x14ac:dyDescent="0.35">
      <c r="A81" s="30" t="s">
        <v>51</v>
      </c>
      <c r="B81" s="31"/>
      <c r="C81" s="62" t="s">
        <v>12</v>
      </c>
      <c r="D81" s="63"/>
      <c r="E81" s="38">
        <v>100000</v>
      </c>
    </row>
    <row r="82" spans="1:6" ht="13.95" customHeight="1" thickBot="1" x14ac:dyDescent="0.35">
      <c r="A82" s="15"/>
      <c r="B82" s="31"/>
      <c r="C82" s="40"/>
      <c r="D82" s="41"/>
      <c r="E82" s="32"/>
    </row>
    <row r="83" spans="1:6" s="12" customFormat="1" ht="26.4" customHeight="1" thickBot="1" x14ac:dyDescent="0.35">
      <c r="A83" s="42" t="s">
        <v>23</v>
      </c>
      <c r="B83" s="43" t="s">
        <v>23</v>
      </c>
      <c r="C83" s="66" t="s">
        <v>24</v>
      </c>
      <c r="D83" s="67"/>
      <c r="E83" s="29">
        <f>E84+E85</f>
        <v>5071000</v>
      </c>
      <c r="F83" s="22"/>
    </row>
    <row r="84" spans="1:6" ht="25.95" customHeight="1" thickBot="1" x14ac:dyDescent="0.35">
      <c r="A84" s="24" t="s">
        <v>23</v>
      </c>
      <c r="B84" s="25" t="s">
        <v>23</v>
      </c>
      <c r="C84" s="56" t="s">
        <v>25</v>
      </c>
      <c r="D84" s="57"/>
      <c r="E84" s="32">
        <f>E48+E53+E64</f>
        <v>4592200</v>
      </c>
      <c r="F84" s="22"/>
    </row>
    <row r="85" spans="1:6" ht="25.2" customHeight="1" thickBot="1" x14ac:dyDescent="0.35">
      <c r="A85" s="24" t="s">
        <v>23</v>
      </c>
      <c r="B85" s="25" t="s">
        <v>23</v>
      </c>
      <c r="C85" s="56" t="s">
        <v>26</v>
      </c>
      <c r="D85" s="57"/>
      <c r="E85" s="32">
        <f>E77+E74</f>
        <v>478800</v>
      </c>
      <c r="F85" s="22"/>
    </row>
    <row r="86" spans="1:6" ht="10.8" customHeight="1" x14ac:dyDescent="0.3">
      <c r="A86" s="44"/>
      <c r="B86" s="44"/>
    </row>
    <row r="87" spans="1:6" ht="16.8" hidden="1" customHeight="1" x14ac:dyDescent="0.3"/>
    <row r="88" spans="1:6" ht="54.6" customHeight="1" x14ac:dyDescent="0.3"/>
    <row r="89" spans="1:6" ht="18" x14ac:dyDescent="0.35">
      <c r="A89" s="45" t="s">
        <v>60</v>
      </c>
      <c r="B89" s="46"/>
      <c r="C89" s="46"/>
      <c r="D89" s="58" t="s">
        <v>61</v>
      </c>
      <c r="E89" s="58"/>
    </row>
    <row r="93" spans="1:6" ht="54" customHeight="1" x14ac:dyDescent="0.3">
      <c r="A93" s="59"/>
      <c r="B93" s="59"/>
      <c r="C93" s="59"/>
      <c r="D93" s="59"/>
      <c r="E93" s="59"/>
    </row>
  </sheetData>
  <mergeCells count="77">
    <mergeCell ref="B20:D20"/>
    <mergeCell ref="A6:E6"/>
    <mergeCell ref="A7:E7"/>
    <mergeCell ref="A8:E8"/>
    <mergeCell ref="A10:E10"/>
    <mergeCell ref="B13:D13"/>
    <mergeCell ref="B14:D14"/>
    <mergeCell ref="A15:E15"/>
    <mergeCell ref="B16:D16"/>
    <mergeCell ref="B17:D17"/>
    <mergeCell ref="B18:D18"/>
    <mergeCell ref="B19:D19"/>
    <mergeCell ref="B38:D38"/>
    <mergeCell ref="B21:D21"/>
    <mergeCell ref="B22:D22"/>
    <mergeCell ref="B23:D23"/>
    <mergeCell ref="B30:D30"/>
    <mergeCell ref="B31:D31"/>
    <mergeCell ref="B32:D32"/>
    <mergeCell ref="B33:D33"/>
    <mergeCell ref="B34:D34"/>
    <mergeCell ref="A35:E35"/>
    <mergeCell ref="B36:D36"/>
    <mergeCell ref="B37:D37"/>
    <mergeCell ref="B28:D28"/>
    <mergeCell ref="B29:D29"/>
    <mergeCell ref="B24:D24"/>
    <mergeCell ref="B25:D25"/>
    <mergeCell ref="C51:D51"/>
    <mergeCell ref="B39:D39"/>
    <mergeCell ref="B40:D40"/>
    <mergeCell ref="B41:D41"/>
    <mergeCell ref="B42:D42"/>
    <mergeCell ref="A43:E43"/>
    <mergeCell ref="C45:D45"/>
    <mergeCell ref="C46:D46"/>
    <mergeCell ref="A47:E47"/>
    <mergeCell ref="C48:D48"/>
    <mergeCell ref="C49:D49"/>
    <mergeCell ref="C50:D50"/>
    <mergeCell ref="C75:D75"/>
    <mergeCell ref="C76:D76"/>
    <mergeCell ref="C65:D65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70:D70"/>
    <mergeCell ref="C71:D71"/>
    <mergeCell ref="C72:D72"/>
    <mergeCell ref="A73:E73"/>
    <mergeCell ref="C74:D74"/>
    <mergeCell ref="B26:D26"/>
    <mergeCell ref="B27:D27"/>
    <mergeCell ref="C85:D85"/>
    <mergeCell ref="D89:E89"/>
    <mergeCell ref="A93:E93"/>
    <mergeCell ref="C78:D78"/>
    <mergeCell ref="C79:D79"/>
    <mergeCell ref="C80:D80"/>
    <mergeCell ref="C81:D81"/>
    <mergeCell ref="C83:D83"/>
    <mergeCell ref="C84:D84"/>
    <mergeCell ref="C77:D77"/>
    <mergeCell ref="C66:D66"/>
    <mergeCell ref="C67:D67"/>
    <mergeCell ref="C68:D68"/>
    <mergeCell ref="C69:D69"/>
  </mergeCells>
  <pageMargins left="1.1811023622047245" right="0.39370078740157483" top="0.78740157480314965" bottom="0.78740157480314965" header="0" footer="0"/>
  <pageSetup paperSize="9" scale="66" fitToHeight="4" orientation="portrait" verticalDpi="0" r:id="rId1"/>
  <headerFooter differentFirst="1">
    <oddHeader>&amp;C
&amp;P&amp;R
Продовження додатка 4</oddHeader>
  </headerFooter>
  <rowBreaks count="2" manualBreakCount="2">
    <brk id="62" max="4" man="1"/>
    <brk id="8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24.07 №7-46</vt:lpstr>
      <vt:lpstr>'сесія 24.07 №7-46'!Заголовки_для_друку</vt:lpstr>
      <vt:lpstr>'сесія 24.07 №7-46'!Область_друку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2024-07-24T13:37:31Z</cp:lastPrinted>
  <dcterms:created xsi:type="dcterms:W3CDTF">2024-04-25T08:29:50Z</dcterms:created>
  <dcterms:modified xsi:type="dcterms:W3CDTF">2024-07-24T13:38:56Z</dcterms:modified>
</cp:coreProperties>
</file>