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5 РОЗПОРЯДЖЕННЯ\04 Розп. №14д від 16.01.2025 КЗ ЦНСП\"/>
    </mc:Choice>
  </mc:AlternateContent>
  <xr:revisionPtr revIDLastSave="0" documentId="13_ncr:1_{8B1BDE44-0049-4A58-88F7-7481AA711A98}" xr6:coauthVersionLast="38" xr6:coauthVersionMax="38" xr10:uidLastSave="{00000000-0000-0000-0000-000000000000}"/>
  <bookViews>
    <workbookView xWindow="0" yWindow="0" windowWidth="17250" windowHeight="7650" xr2:uid="{C028C257-C9D3-44FA-8AC1-1D9A748572E3}"/>
  </bookViews>
  <sheets>
    <sheet name="розп 16.01.25 №14д" sheetId="1" r:id="rId1"/>
  </sheets>
  <definedNames>
    <definedName name="_xlnm.Print_Titles" localSheetId="0">'розп 16.01.25 №14д'!$9:$13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9" i="1" l="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<sst xmlns="http://schemas.openxmlformats.org/spreadsheetml/2006/main" count="234" uniqueCount="193">
  <si>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</si>
  <si>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</si>
  <si>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</si>
  <si>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</si>
  <si>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</si>
  <si>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</si>
  <si>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</si>
  <si>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</si>
  <si>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</si>
  <si>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</si>
  <si>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</si>
  <si>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</si>
  <si>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</si>
  <si>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</si>
  <si>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</si>
  <si>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</si>
  <si>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</si>
  <si>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</si>
  <si>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</si>
  <si>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</si>
  <si>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</si>
  <si>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</si>
  <si>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</si>
  <si>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</si>
  <si>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</si>
  <si>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</si>
  <si>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</si>
  <si>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0113033</t>
  </si>
  <si>
    <t>1070</t>
  </si>
  <si>
    <t>3033</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</si>
  <si>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</si>
  <si>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</si>
  <si>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</si>
  <si>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</si>
  <si>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0113121</t>
  </si>
  <si>
    <t>1040</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</si>
  <si>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</si>
  <si>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</si>
  <si>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</si>
  <si>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</si>
  <si>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</si>
  <si>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</si>
  <si>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0113191</t>
  </si>
  <si>
    <t>1030</t>
  </si>
  <si>
    <t>3191</t>
  </si>
  <si>
    <t>Інші видатки на соціальний захист ветеранів війни та праці</t>
  </si>
  <si>
    <t>0113241</t>
  </si>
  <si>
    <t>1090</t>
  </si>
  <si>
    <t>3241</t>
  </si>
  <si>
    <t>Надання комплексу послуг особам/сім`ям у сфері соціального захисту та соціального забезпечення іншими надавачами соціальних послуг</t>
  </si>
  <si>
    <t>0113242</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</si>
  <si>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</si>
  <si>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</si>
  <si>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</si>
  <si>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</si>
  <si>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</si>
  <si>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</si>
  <si>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</si>
  <si>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</si>
  <si>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</si>
  <si>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</si>
  <si>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</si>
  <si>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</si>
  <si>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</si>
  <si>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0116071</t>
  </si>
  <si>
    <t>0640</t>
  </si>
  <si>
    <t>6071</t>
  </si>
  <si>
    <t>0117130</t>
  </si>
  <si>
    <t>0421</t>
  </si>
  <si>
    <t>7130</t>
  </si>
  <si>
    <t>Здійснення заходів із землеустрою</t>
  </si>
  <si>
    <t>0117461</t>
  </si>
  <si>
    <t>0456</t>
  </si>
  <si>
    <t>7461</t>
  </si>
  <si>
    <t>Утримання та розвиток автомобільних доріг та дорожньої інфраструктури за рахунок коштів місцевого бюджету</t>
  </si>
  <si>
    <t>0117680</t>
  </si>
  <si>
    <t>0490</t>
  </si>
  <si>
    <t>7680</t>
  </si>
  <si>
    <t>Членські внески до асоціацій органів місцевого самоврядування</t>
  </si>
  <si>
    <t>0118120</t>
  </si>
  <si>
    <t>0320</t>
  </si>
  <si>
    <t>8120</t>
  </si>
  <si>
    <t>Заходи з організації рятування на водах</t>
  </si>
  <si>
    <t>0118130</t>
  </si>
  <si>
    <t>8130</t>
  </si>
  <si>
    <t>Забезпечення діяльності місцевої та добровільної пожежної охорони</t>
  </si>
  <si>
    <t>0118340</t>
  </si>
  <si>
    <t>0540</t>
  </si>
  <si>
    <t>8340</t>
  </si>
  <si>
    <t>Природоохоронні заходи за рахунок цільових фондів</t>
  </si>
  <si>
    <t>0119770</t>
  </si>
  <si>
    <t>0180</t>
  </si>
  <si>
    <t>9770</t>
  </si>
  <si>
    <t>Інші субвенції з місцевого бюджету</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</si>
  <si>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</si>
  <si>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</si>
  <si>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</si>
  <si>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</si>
  <si>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</si>
  <si>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</si>
  <si>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</si>
  <si>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</si>
  <si>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</si>
  <si>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</si>
  <si>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</si>
  <si>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</si>
  <si>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</si>
  <si>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</si>
  <si>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</si>
  <si>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</si>
  <si>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</si>
  <si>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</si>
  <si>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</si>
  <si>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</si>
  <si>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</si>
  <si>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</si>
  <si>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</si>
  <si>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</si>
  <si>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</si>
  <si>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</si>
  <si>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</si>
  <si>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</si>
  <si>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</si>
  <si>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</si>
  <si>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</si>
  <si>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</si>
  <si>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0613133</t>
  </si>
  <si>
    <t>3133</t>
  </si>
  <si>
    <t>Забезпечення молодіжними центрами соціального становлення та розвитку молоді та інші заходи у сфері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</si>
  <si>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</si>
  <si>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</si>
  <si>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</si>
  <si>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</si>
  <si>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</si>
  <si>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</si>
  <si>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Розвиток здібностей у дітей та молоді з фізичної культури та спорту комунальними дитячо- 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</si>
  <si>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</si>
  <si>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</si>
  <si>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</si>
  <si>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</si>
  <si>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</si>
  <si>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</si>
  <si>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</si>
  <si>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</si>
  <si>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</si>
  <si>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</si>
  <si>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</si>
  <si>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</si>
  <si>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</si>
  <si>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</si>
  <si>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</si>
  <si>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</si>
  <si>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</si>
  <si>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</si>
  <si>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</si>
  <si>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</si>
  <si>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</si>
  <si>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</si>
  <si>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</si>
  <si>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</si>
  <si>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</si>
  <si>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</si>
  <si>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</si>
  <si>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</si>
  <si>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</si>
  <si>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</si>
  <si>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</si>
  <si>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</si>
  <si>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</si>
  <si>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</si>
  <si>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</si>
  <si>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3700000</t>
  </si>
  <si>
    <t>Фінансово-економічний відділ Піщанської сільської ради</t>
  </si>
  <si>
    <t>3710000</t>
  </si>
  <si>
    <t>3710160</t>
  </si>
  <si>
    <t>3718710</t>
  </si>
  <si>
    <t>0133</t>
  </si>
  <si>
    <t>8710</t>
  </si>
  <si>
    <t>Резервний фонд місцевого бюджету</t>
  </si>
  <si>
    <t>3719150</t>
  </si>
  <si>
    <t>9150</t>
  </si>
  <si>
    <t>Інші дотації з місцевого бюджету</t>
  </si>
  <si>
    <t>X</t>
  </si>
  <si>
    <t>УСЬОГО</t>
  </si>
  <si>
    <t>0455900000</t>
  </si>
  <si>
    <t>(код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</si>
  <si>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</si>
  <si>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Додаток 1</t>
  </si>
  <si>
    <t>до розпорядження сільського голови</t>
  </si>
  <si>
    <t>від 16.01.2025 № 14/д</t>
  </si>
  <si>
    <t>видатків сільського бюджету на 2025 рік</t>
  </si>
  <si>
    <t>Начальник фінансово-економічного відділу Піщанської сільської ради</t>
  </si>
  <si>
    <t>Наталія ШЕЛЄГОВА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</si>
</sst>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theme="1"/>
      <name val="Calibri"/>
      <family val="2"/>
      <charset val="204"/>
      <scheme val="minor"/>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2" borderId="0" xfId="0" applyFont="1" applyFill="1"/>
    <xf numFmtId="0" fontId="1" fillId="2" borderId="1" xfId="0" quotePrefix="1" applyFont="1" applyFill="1" applyBorder="1" applyAlignment="1">
      <alignment horizontal="center"/>
    </xf>
    <xf numFmtId="0" fontId="1" fillId="2" borderId="0" xfId="0" applyFont="1" applyFill="1" applyAlignment="1">
      <alignment horizontal="center"/>
    </xf>
    <xf numFmtId="0" fontId="1" fillId="2" borderId="0" xfId="0" applyFont="1" applyFill="1" applyAlignment="1">
      <alignment horizontal="right"/>
    </xf>
    <xf numFmtId="0" fontId="1"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2" xfId="0" quotePrefix="1"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quotePrefix="1" applyNumberFormat="1" applyFont="1" applyFill="1" applyBorder="1" applyAlignment="1">
      <alignment vertical="center" wrapText="1"/>
    </xf>
    <xf numFmtId="4" fontId="1" fillId="2" borderId="2" xfId="0" applyNumberFormat="1" applyFont="1" applyFill="1" applyBorder="1" applyAlignment="1">
      <alignment vertical="center" wrapText="1"/>
    </xf>
    <xf numFmtId="0" fontId="2" fillId="2" borderId="0" xfId="0" applyFont="1" applyFill="1" applyAlignment="1">
      <alignment horizontal="left"/>
    </xf>
    <xf numFmtId="0" fontId="1" fillId="2" borderId="2" xfId="0" applyFont="1" applyFill="1" applyBorder="1" applyAlignment="1">
      <alignment horizontal="center" vertical="center" wrapText="1"/>
    </xf>
    <xf numFmtId="0" fontId="2" fillId="2" borderId="0" xfId="0" applyFont="1" applyFill="1" applyAlignment="1">
      <alignment horizontal="center"/>
    </xf>
    <xf numFmtId="0" fontId="1" fillId="2" borderId="0" xfId="0" applyFont="1" applyFill="1" applyAlignment="1">
      <alignment horizontal="center"/>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D14A4-88C8-4286-8B44-B1748920EE0F}">
  <dimension ref="A1:P72"/>
  <sheetViews>
    <sheetView tabSelected="1" view="pageBreakPreview" zoomScale="60" zoomScaleNormal="100" workbookViewId="0">
      <selection activeCell="G58" sqref="G58"/>
    </sheetView>
  </sheetViews>
  <sheetFormatPr defaultColWidth="8.85546875" defaultRowHeight="15" x14ac:dyDescent="0.25"/>
  <cols>
    <col min="1" max="1" width="13.85546875" style="1" customWidth="1"/>
    <col min="2" max="2" width="13.42578125" style="1" customWidth="1"/>
    <col min="3" max="3" width="14.140625" style="1" customWidth="1"/>
    <col min="4" max="4" width="40.7109375" style="1" customWidth="1"/>
    <col min="5" max="5" width="16" style="1" customWidth="1"/>
    <col min="6" max="6" width="15.7109375" style="1" customWidth="1"/>
    <col min="7" max="7" width="16.85546875" style="1" customWidth="1"/>
    <col min="8" max="8" width="15.42578125" style="1" customWidth="1"/>
    <col min="9" max="10" width="15.140625" style="1" customWidth="1"/>
    <col min="11" max="11" width="14.7109375" style="1" customWidth="1"/>
    <col min="12" max="14" width="13.7109375" style="1" customWidth="1"/>
    <col min="15" max="15" width="15" style="1" customWidth="1"/>
    <col min="16" max="16" width="15.85546875" style="1" customWidth="1"/>
    <col min="17" max="16384" width="8.85546875" style="1"/>
  </cols>
  <sheetData>
    <row r="1" spans="1:16" x14ac:dyDescent="0.25">
      <c r="M1" s="1" t="s">
        <v>187</v>
      </c>
    </row>
    <row r="2" spans="1:16" x14ac:dyDescent="0.25">
      <c r="M2" s="1" t="s">
        <v>188</v>
      </c>
    </row>
    <row r="3" spans="1:16" x14ac:dyDescent="0.25">
      <c r="M3" s="1" t="s">
        <v>189</v>
      </c>
    </row>
    <row r="5" spans="1:16" x14ac:dyDescent="0.25">
      <c r="A5" s="17" t="s">
        <v>0</v>
      </c>
      <c r="B5" s="18"/>
      <c r="C5" s="18"/>
      <c r="D5" s="18"/>
      <c r="E5" s="18"/>
      <c r="F5" s="18"/>
      <c r="G5" s="18"/>
      <c r="H5" s="18"/>
      <c r="I5" s="18"/>
      <c r="J5" s="18"/>
      <c r="K5" s="18"/>
      <c r="L5" s="18"/>
      <c r="M5" s="18"/>
      <c r="N5" s="18"/>
      <c r="O5" s="18"/>
      <c r="P5" s="18"/>
    </row>
    <row r="6" spans="1:16" x14ac:dyDescent="0.25">
      <c r="A6" s="17" t="s">
        <v>190</v>
      </c>
      <c r="B6" s="18"/>
      <c r="C6" s="18"/>
      <c r="D6" s="18"/>
      <c r="E6" s="18"/>
      <c r="F6" s="18"/>
      <c r="G6" s="18"/>
      <c r="H6" s="18"/>
      <c r="I6" s="18"/>
      <c r="J6" s="18"/>
      <c r="K6" s="18"/>
      <c r="L6" s="18"/>
      <c r="M6" s="18"/>
      <c r="N6" s="18"/>
      <c r="O6" s="18"/>
      <c r="P6" s="18"/>
    </row>
    <row r="7" spans="1:16" x14ac:dyDescent="0.25">
      <c r="A7" s="2" t="s">
        <v>184</v>
      </c>
      <c r="B7" s="3"/>
      <c r="C7" s="3"/>
      <c r="D7" s="3"/>
      <c r="E7" s="3"/>
      <c r="F7" s="3"/>
      <c r="G7" s="3"/>
      <c r="H7" s="3"/>
      <c r="I7" s="3"/>
      <c r="J7" s="3"/>
      <c r="K7" s="3"/>
      <c r="L7" s="3"/>
      <c r="M7" s="3"/>
      <c r="N7" s="3"/>
      <c r="O7" s="3"/>
      <c r="P7" s="3"/>
    </row>
    <row r="8" spans="1:16" x14ac:dyDescent="0.25">
      <c r="A8" s="1" t="s">
        <v>185</v>
      </c>
      <c r="P8" s="4" t="s">
        <v>1</v>
      </c>
    </row>
    <row r="9" spans="1:16" x14ac:dyDescent="0.25">
      <c r="A9" s="16" t="s">
        <v>2</v>
      </c>
      <c r="B9" s="16" t="s">
        <v>3</v>
      </c>
      <c r="C9" s="16" t="s">
        <v>4</v>
      </c>
      <c r="D9" s="16" t="s">
        <v>5</v>
      </c>
      <c r="E9" s="16" t="s">
        <v>6</v>
      </c>
      <c r="F9" s="16"/>
      <c r="G9" s="16"/>
      <c r="H9" s="16"/>
      <c r="I9" s="16"/>
      <c r="J9" s="16" t="s">
        <v>13</v>
      </c>
      <c r="K9" s="16"/>
      <c r="L9" s="16"/>
      <c r="M9" s="16"/>
      <c r="N9" s="16"/>
      <c r="O9" s="16"/>
      <c r="P9" s="16" t="s">
        <v>15</v>
      </c>
    </row>
    <row r="10" spans="1:16" x14ac:dyDescent="0.25">
      <c r="A10" s="16"/>
      <c r="B10" s="16"/>
      <c r="C10" s="16"/>
      <c r="D10" s="16"/>
      <c r="E10" s="16" t="s">
        <v>7</v>
      </c>
      <c r="F10" s="16" t="s">
        <v>8</v>
      </c>
      <c r="G10" s="16" t="s">
        <v>9</v>
      </c>
      <c r="H10" s="16"/>
      <c r="I10" s="16" t="s">
        <v>12</v>
      </c>
      <c r="J10" s="16" t="s">
        <v>7</v>
      </c>
      <c r="K10" s="16" t="s">
        <v>14</v>
      </c>
      <c r="L10" s="16" t="s">
        <v>8</v>
      </c>
      <c r="M10" s="16" t="s">
        <v>9</v>
      </c>
      <c r="N10" s="16"/>
      <c r="O10" s="16" t="s">
        <v>12</v>
      </c>
      <c r="P10" s="16"/>
    </row>
    <row r="11" spans="1:16" x14ac:dyDescent="0.25">
      <c r="A11" s="16"/>
      <c r="B11" s="16"/>
      <c r="C11" s="16"/>
      <c r="D11" s="16"/>
      <c r="E11" s="16"/>
      <c r="F11" s="16"/>
      <c r="G11" s="16" t="s">
        <v>10</v>
      </c>
      <c r="H11" s="16" t="s">
        <v>11</v>
      </c>
      <c r="I11" s="16"/>
      <c r="J11" s="16"/>
      <c r="K11" s="16"/>
      <c r="L11" s="16"/>
      <c r="M11" s="16" t="s">
        <v>10</v>
      </c>
      <c r="N11" s="16" t="s">
        <v>11</v>
      </c>
      <c r="O11" s="16"/>
      <c r="P11" s="16"/>
    </row>
    <row r="12" spans="1:16" ht="70.5" customHeight="1" x14ac:dyDescent="0.25">
      <c r="A12" s="16"/>
      <c r="B12" s="16"/>
      <c r="C12" s="16"/>
      <c r="D12" s="16"/>
      <c r="E12" s="16"/>
      <c r="F12" s="16"/>
      <c r="G12" s="16"/>
      <c r="H12" s="16"/>
      <c r="I12" s="16"/>
      <c r="J12" s="16"/>
      <c r="K12" s="16"/>
      <c r="L12" s="16"/>
      <c r="M12" s="16"/>
      <c r="N12" s="16"/>
      <c r="O12" s="16"/>
      <c r="P12" s="16"/>
    </row>
    <row r="13" spans="1:16" x14ac:dyDescent="0.25">
      <c r="A13" s="5">
        <v>1</v>
      </c>
      <c r="B13" s="5">
        <v>2</v>
      </c>
      <c r="C13" s="5">
        <v>3</v>
      </c>
      <c r="D13" s="5">
        <v>4</v>
      </c>
      <c r="E13" s="5">
        <v>5</v>
      </c>
      <c r="F13" s="5">
        <v>6</v>
      </c>
      <c r="G13" s="5">
        <v>7</v>
      </c>
      <c r="H13" s="5">
        <v>8</v>
      </c>
      <c r="I13" s="5">
        <v>9</v>
      </c>
      <c r="J13" s="5">
        <v>10</v>
      </c>
      <c r="K13" s="5">
        <v>11</v>
      </c>
      <c r="L13" s="5">
        <v>12</v>
      </c>
      <c r="M13" s="5">
        <v>13</v>
      </c>
      <c r="N13" s="5">
        <v>14</v>
      </c>
      <c r="O13" s="5">
        <v>15</v>
      </c>
      <c r="P13" s="5">
        <v>16</v>
      </c>
    </row>
    <row r="14" spans="1:16" ht="27.75" customHeight="1" x14ac:dyDescent="0.25">
      <c r="A14" s="6" t="s">
        <v>16</v>
      </c>
      <c r="B14" s="7"/>
      <c r="C14" s="8"/>
      <c r="D14" s="9" t="s">
        <v>17</v>
      </c>
      <c r="E14" s="10">
        <v>84667982</v>
      </c>
      <c r="F14" s="10">
        <v>69667982</v>
      </c>
      <c r="G14" s="10">
        <v>28942400</v>
      </c>
      <c r="H14" s="10">
        <v>3290970</v>
      </c>
      <c r="I14" s="10">
        <v>15000000</v>
      </c>
      <c r="J14" s="10">
        <v>28523432</v>
      </c>
      <c r="K14" s="10">
        <v>28316732</v>
      </c>
      <c r="L14" s="10">
        <v>206700</v>
      </c>
      <c r="M14" s="10">
        <v>0</v>
      </c>
      <c r="N14" s="10">
        <v>0</v>
      </c>
      <c r="O14" s="10">
        <v>28316732</v>
      </c>
      <c r="P14" s="10">
        <f t="shared" ref="P14:P45" si="0">E14+J14</f>
        <v>113191414</v>
      </c>
    </row>
    <row r="15" spans="1:16" ht="25.5" customHeight="1" x14ac:dyDescent="0.25">
      <c r="A15" s="6" t="s">
        <v>18</v>
      </c>
      <c r="B15" s="7"/>
      <c r="C15" s="8"/>
      <c r="D15" s="9" t="s">
        <v>17</v>
      </c>
      <c r="E15" s="10">
        <v>84667982</v>
      </c>
      <c r="F15" s="10">
        <v>69667982</v>
      </c>
      <c r="G15" s="10">
        <v>28942400</v>
      </c>
      <c r="H15" s="10">
        <v>3290970</v>
      </c>
      <c r="I15" s="10">
        <v>15000000</v>
      </c>
      <c r="J15" s="10">
        <v>28523432</v>
      </c>
      <c r="K15" s="10">
        <v>28316732</v>
      </c>
      <c r="L15" s="10">
        <v>206700</v>
      </c>
      <c r="M15" s="10">
        <v>0</v>
      </c>
      <c r="N15" s="10">
        <v>0</v>
      </c>
      <c r="O15" s="10">
        <v>28316732</v>
      </c>
      <c r="P15" s="10">
        <f t="shared" si="0"/>
        <v>113191414</v>
      </c>
    </row>
    <row r="16" spans="1:16" ht="100.5" customHeight="1" x14ac:dyDescent="0.25">
      <c r="A16" s="11" t="s">
        <v>19</v>
      </c>
      <c r="B16" s="11" t="s">
        <v>21</v>
      </c>
      <c r="C16" s="12" t="s">
        <v>20</v>
      </c>
      <c r="D16" s="13" t="s">
        <v>22</v>
      </c>
      <c r="E16" s="14">
        <v>20714770</v>
      </c>
      <c r="F16" s="14">
        <v>20714770</v>
      </c>
      <c r="G16" s="14">
        <v>15086000</v>
      </c>
      <c r="H16" s="14">
        <v>1285150</v>
      </c>
      <c r="I16" s="14">
        <v>0</v>
      </c>
      <c r="J16" s="14">
        <v>395000</v>
      </c>
      <c r="K16" s="14">
        <v>250000</v>
      </c>
      <c r="L16" s="14">
        <v>145000</v>
      </c>
      <c r="M16" s="14">
        <v>0</v>
      </c>
      <c r="N16" s="14">
        <v>0</v>
      </c>
      <c r="O16" s="14">
        <v>250000</v>
      </c>
      <c r="P16" s="14">
        <f t="shared" si="0"/>
        <v>21109770</v>
      </c>
    </row>
    <row r="17" spans="1:16" ht="57" customHeight="1" x14ac:dyDescent="0.25">
      <c r="A17" s="11" t="s">
        <v>23</v>
      </c>
      <c r="B17" s="11" t="s">
        <v>25</v>
      </c>
      <c r="C17" s="12" t="s">
        <v>24</v>
      </c>
      <c r="D17" s="13" t="s">
        <v>26</v>
      </c>
      <c r="E17" s="14">
        <v>5216510</v>
      </c>
      <c r="F17" s="14">
        <v>5216510</v>
      </c>
      <c r="G17" s="14">
        <v>0</v>
      </c>
      <c r="H17" s="14">
        <v>0</v>
      </c>
      <c r="I17" s="14">
        <v>0</v>
      </c>
      <c r="J17" s="14">
        <v>1748600</v>
      </c>
      <c r="K17" s="14">
        <v>1748600</v>
      </c>
      <c r="L17" s="14">
        <v>0</v>
      </c>
      <c r="M17" s="14">
        <v>0</v>
      </c>
      <c r="N17" s="14">
        <v>0</v>
      </c>
      <c r="O17" s="14">
        <v>1748600</v>
      </c>
      <c r="P17" s="14">
        <f t="shared" si="0"/>
        <v>6965110</v>
      </c>
    </row>
    <row r="18" spans="1:16" ht="60" customHeight="1" x14ac:dyDescent="0.25">
      <c r="A18" s="11" t="s">
        <v>27</v>
      </c>
      <c r="B18" s="11" t="s">
        <v>29</v>
      </c>
      <c r="C18" s="12" t="s">
        <v>28</v>
      </c>
      <c r="D18" s="13" t="s">
        <v>30</v>
      </c>
      <c r="E18" s="14">
        <v>600000</v>
      </c>
      <c r="F18" s="14">
        <v>600000</v>
      </c>
      <c r="G18" s="14">
        <v>0</v>
      </c>
      <c r="H18" s="14">
        <v>0</v>
      </c>
      <c r="I18" s="14">
        <v>0</v>
      </c>
      <c r="J18" s="14">
        <v>0</v>
      </c>
      <c r="K18" s="14">
        <v>0</v>
      </c>
      <c r="L18" s="14">
        <v>0</v>
      </c>
      <c r="M18" s="14">
        <v>0</v>
      </c>
      <c r="N18" s="14">
        <v>0</v>
      </c>
      <c r="O18" s="14">
        <v>0</v>
      </c>
      <c r="P18" s="14">
        <f t="shared" si="0"/>
        <v>600000</v>
      </c>
    </row>
    <row r="19" spans="1:16" ht="54" customHeight="1" x14ac:dyDescent="0.25">
      <c r="A19" s="11" t="s">
        <v>31</v>
      </c>
      <c r="B19" s="11" t="s">
        <v>32</v>
      </c>
      <c r="C19" s="12" t="s">
        <v>28</v>
      </c>
      <c r="D19" s="13" t="s">
        <v>33</v>
      </c>
      <c r="E19" s="14">
        <v>22282</v>
      </c>
      <c r="F19" s="14">
        <v>22282</v>
      </c>
      <c r="G19" s="14">
        <v>0</v>
      </c>
      <c r="H19" s="14">
        <v>0</v>
      </c>
      <c r="I19" s="14">
        <v>0</v>
      </c>
      <c r="J19" s="14">
        <v>0</v>
      </c>
      <c r="K19" s="14">
        <v>0</v>
      </c>
      <c r="L19" s="14">
        <v>0</v>
      </c>
      <c r="M19" s="14">
        <v>0</v>
      </c>
      <c r="N19" s="14">
        <v>0</v>
      </c>
      <c r="O19" s="14">
        <v>0</v>
      </c>
      <c r="P19" s="14">
        <f t="shared" si="0"/>
        <v>22282</v>
      </c>
    </row>
    <row r="20" spans="1:16" ht="117.75" customHeight="1" x14ac:dyDescent="0.25">
      <c r="A20" s="11" t="s">
        <v>34</v>
      </c>
      <c r="B20" s="11" t="s">
        <v>36</v>
      </c>
      <c r="C20" s="12" t="s">
        <v>35</v>
      </c>
      <c r="D20" s="13" t="s">
        <v>37</v>
      </c>
      <c r="E20" s="14">
        <v>6359800</v>
      </c>
      <c r="F20" s="14">
        <v>6359800</v>
      </c>
      <c r="G20" s="14">
        <v>4974400</v>
      </c>
      <c r="H20" s="14">
        <v>88000</v>
      </c>
      <c r="I20" s="14">
        <v>0</v>
      </c>
      <c r="J20" s="14">
        <v>10200</v>
      </c>
      <c r="K20" s="14">
        <v>0</v>
      </c>
      <c r="L20" s="14">
        <v>10200</v>
      </c>
      <c r="M20" s="14">
        <v>0</v>
      </c>
      <c r="N20" s="14">
        <v>0</v>
      </c>
      <c r="O20" s="14">
        <v>0</v>
      </c>
      <c r="P20" s="14">
        <f t="shared" si="0"/>
        <v>6370000</v>
      </c>
    </row>
    <row r="21" spans="1:16" ht="115.5" customHeight="1" x14ac:dyDescent="0.25">
      <c r="A21" s="11" t="s">
        <v>38</v>
      </c>
      <c r="B21" s="11" t="s">
        <v>40</v>
      </c>
      <c r="C21" s="12" t="s">
        <v>39</v>
      </c>
      <c r="D21" s="13" t="s">
        <v>41</v>
      </c>
      <c r="E21" s="14">
        <v>360300</v>
      </c>
      <c r="F21" s="14">
        <v>360300</v>
      </c>
      <c r="G21" s="14">
        <v>0</v>
      </c>
      <c r="H21" s="14">
        <v>0</v>
      </c>
      <c r="I21" s="14">
        <v>0</v>
      </c>
      <c r="J21" s="14">
        <v>0</v>
      </c>
      <c r="K21" s="14">
        <v>0</v>
      </c>
      <c r="L21" s="14">
        <v>0</v>
      </c>
      <c r="M21" s="14">
        <v>0</v>
      </c>
      <c r="N21" s="14">
        <v>0</v>
      </c>
      <c r="O21" s="14">
        <v>0</v>
      </c>
      <c r="P21" s="14">
        <f t="shared" si="0"/>
        <v>360300</v>
      </c>
    </row>
    <row r="22" spans="1:16" ht="43.5" customHeight="1" x14ac:dyDescent="0.25">
      <c r="A22" s="11" t="s">
        <v>42</v>
      </c>
      <c r="B22" s="11" t="s">
        <v>44</v>
      </c>
      <c r="C22" s="12" t="s">
        <v>43</v>
      </c>
      <c r="D22" s="13" t="s">
        <v>45</v>
      </c>
      <c r="E22" s="14">
        <v>40000</v>
      </c>
      <c r="F22" s="14">
        <v>40000</v>
      </c>
      <c r="G22" s="14">
        <v>0</v>
      </c>
      <c r="H22" s="14">
        <v>0</v>
      </c>
      <c r="I22" s="14">
        <v>0</v>
      </c>
      <c r="J22" s="14">
        <v>0</v>
      </c>
      <c r="K22" s="14">
        <v>0</v>
      </c>
      <c r="L22" s="14">
        <v>0</v>
      </c>
      <c r="M22" s="14">
        <v>0</v>
      </c>
      <c r="N22" s="14">
        <v>0</v>
      </c>
      <c r="O22" s="14">
        <v>0</v>
      </c>
      <c r="P22" s="14">
        <f t="shared" si="0"/>
        <v>40000</v>
      </c>
    </row>
    <row r="23" spans="1:16" ht="76.5" customHeight="1" x14ac:dyDescent="0.25">
      <c r="A23" s="11" t="s">
        <v>46</v>
      </c>
      <c r="B23" s="11" t="s">
        <v>48</v>
      </c>
      <c r="C23" s="12" t="s">
        <v>47</v>
      </c>
      <c r="D23" s="13" t="s">
        <v>49</v>
      </c>
      <c r="E23" s="14">
        <v>0</v>
      </c>
      <c r="F23" s="14">
        <v>0</v>
      </c>
      <c r="G23" s="14">
        <v>0</v>
      </c>
      <c r="H23" s="14">
        <v>0</v>
      </c>
      <c r="I23" s="14">
        <v>0</v>
      </c>
      <c r="J23" s="14">
        <v>0</v>
      </c>
      <c r="K23" s="14">
        <v>0</v>
      </c>
      <c r="L23" s="14">
        <v>0</v>
      </c>
      <c r="M23" s="14">
        <v>0</v>
      </c>
      <c r="N23" s="14">
        <v>0</v>
      </c>
      <c r="O23" s="14">
        <v>0</v>
      </c>
      <c r="P23" s="14">
        <f t="shared" si="0"/>
        <v>0</v>
      </c>
    </row>
    <row r="24" spans="1:16" ht="42" customHeight="1" x14ac:dyDescent="0.25">
      <c r="A24" s="11" t="s">
        <v>50</v>
      </c>
      <c r="B24" s="11" t="s">
        <v>51</v>
      </c>
      <c r="C24" s="12" t="s">
        <v>47</v>
      </c>
      <c r="D24" s="13" t="s">
        <v>52</v>
      </c>
      <c r="E24" s="14">
        <v>1105500</v>
      </c>
      <c r="F24" s="14">
        <v>1105500</v>
      </c>
      <c r="G24" s="14">
        <v>0</v>
      </c>
      <c r="H24" s="14">
        <v>0</v>
      </c>
      <c r="I24" s="14">
        <v>0</v>
      </c>
      <c r="J24" s="14">
        <v>0</v>
      </c>
      <c r="K24" s="14">
        <v>0</v>
      </c>
      <c r="L24" s="14">
        <v>0</v>
      </c>
      <c r="M24" s="14">
        <v>0</v>
      </c>
      <c r="N24" s="14">
        <v>0</v>
      </c>
      <c r="O24" s="14">
        <v>0</v>
      </c>
      <c r="P24" s="14">
        <f t="shared" si="0"/>
        <v>1105500</v>
      </c>
    </row>
    <row r="25" spans="1:16" ht="45.75" customHeight="1" x14ac:dyDescent="0.25">
      <c r="A25" s="11" t="s">
        <v>53</v>
      </c>
      <c r="B25" s="11" t="s">
        <v>55</v>
      </c>
      <c r="C25" s="12" t="s">
        <v>54</v>
      </c>
      <c r="D25" s="13" t="s">
        <v>56</v>
      </c>
      <c r="E25" s="14">
        <v>2000000</v>
      </c>
      <c r="F25" s="14">
        <v>2000000</v>
      </c>
      <c r="G25" s="14">
        <v>0</v>
      </c>
      <c r="H25" s="14">
        <v>0</v>
      </c>
      <c r="I25" s="14">
        <v>0</v>
      </c>
      <c r="J25" s="14">
        <v>0</v>
      </c>
      <c r="K25" s="14">
        <v>0</v>
      </c>
      <c r="L25" s="14">
        <v>0</v>
      </c>
      <c r="M25" s="14">
        <v>0</v>
      </c>
      <c r="N25" s="14">
        <v>0</v>
      </c>
      <c r="O25" s="14">
        <v>0</v>
      </c>
      <c r="P25" s="14">
        <f t="shared" si="0"/>
        <v>2000000</v>
      </c>
    </row>
    <row r="26" spans="1:16" ht="42.75" customHeight="1" x14ac:dyDescent="0.25">
      <c r="A26" s="11" t="s">
        <v>57</v>
      </c>
      <c r="B26" s="11" t="s">
        <v>59</v>
      </c>
      <c r="C26" s="12" t="s">
        <v>58</v>
      </c>
      <c r="D26" s="13" t="s">
        <v>60</v>
      </c>
      <c r="E26" s="14">
        <v>8100000</v>
      </c>
      <c r="F26" s="14">
        <v>8100000</v>
      </c>
      <c r="G26" s="14">
        <v>0</v>
      </c>
      <c r="H26" s="14">
        <v>0</v>
      </c>
      <c r="I26" s="14">
        <v>0</v>
      </c>
      <c r="J26" s="14">
        <v>0</v>
      </c>
      <c r="K26" s="14">
        <v>0</v>
      </c>
      <c r="L26" s="14">
        <v>0</v>
      </c>
      <c r="M26" s="14">
        <v>0</v>
      </c>
      <c r="N26" s="14">
        <v>0</v>
      </c>
      <c r="O26" s="14">
        <v>0</v>
      </c>
      <c r="P26" s="14">
        <f t="shared" si="0"/>
        <v>8100000</v>
      </c>
    </row>
    <row r="27" spans="1:16" ht="37.5" customHeight="1" x14ac:dyDescent="0.25">
      <c r="A27" s="11" t="s">
        <v>61</v>
      </c>
      <c r="B27" s="11" t="s">
        <v>62</v>
      </c>
      <c r="C27" s="12" t="s">
        <v>58</v>
      </c>
      <c r="D27" s="13" t="s">
        <v>63</v>
      </c>
      <c r="E27" s="14">
        <v>9935430</v>
      </c>
      <c r="F27" s="14">
        <v>9935430</v>
      </c>
      <c r="G27" s="14">
        <v>236700</v>
      </c>
      <c r="H27" s="14">
        <v>1701630</v>
      </c>
      <c r="I27" s="14">
        <v>0</v>
      </c>
      <c r="J27" s="14">
        <v>50000</v>
      </c>
      <c r="K27" s="14">
        <v>50000</v>
      </c>
      <c r="L27" s="14">
        <v>0</v>
      </c>
      <c r="M27" s="14">
        <v>0</v>
      </c>
      <c r="N27" s="14">
        <v>0</v>
      </c>
      <c r="O27" s="14">
        <v>50000</v>
      </c>
      <c r="P27" s="14">
        <f t="shared" si="0"/>
        <v>9985430</v>
      </c>
    </row>
    <row r="28" spans="1:16" ht="170.25" customHeight="1" x14ac:dyDescent="0.25">
      <c r="A28" s="11" t="s">
        <v>64</v>
      </c>
      <c r="B28" s="11" t="s">
        <v>66</v>
      </c>
      <c r="C28" s="12" t="s">
        <v>65</v>
      </c>
      <c r="D28" s="13" t="s">
        <v>186</v>
      </c>
      <c r="E28" s="14">
        <v>15000000</v>
      </c>
      <c r="F28" s="14">
        <v>0</v>
      </c>
      <c r="G28" s="14">
        <v>0</v>
      </c>
      <c r="H28" s="14">
        <v>0</v>
      </c>
      <c r="I28" s="14">
        <v>15000000</v>
      </c>
      <c r="J28" s="14">
        <v>0</v>
      </c>
      <c r="K28" s="14">
        <v>0</v>
      </c>
      <c r="L28" s="14">
        <v>0</v>
      </c>
      <c r="M28" s="14">
        <v>0</v>
      </c>
      <c r="N28" s="14">
        <v>0</v>
      </c>
      <c r="O28" s="14">
        <v>0</v>
      </c>
      <c r="P28" s="14">
        <f t="shared" si="0"/>
        <v>15000000</v>
      </c>
    </row>
    <row r="29" spans="1:16" ht="19.899999999999999" customHeight="1" x14ac:dyDescent="0.25">
      <c r="A29" s="11" t="s">
        <v>67</v>
      </c>
      <c r="B29" s="11" t="s">
        <v>69</v>
      </c>
      <c r="C29" s="12" t="s">
        <v>68</v>
      </c>
      <c r="D29" s="13" t="s">
        <v>70</v>
      </c>
      <c r="E29" s="14">
        <v>228940</v>
      </c>
      <c r="F29" s="14">
        <v>228940</v>
      </c>
      <c r="G29" s="14">
        <v>0</v>
      </c>
      <c r="H29" s="14">
        <v>0</v>
      </c>
      <c r="I29" s="14">
        <v>0</v>
      </c>
      <c r="J29" s="14">
        <v>0</v>
      </c>
      <c r="K29" s="14">
        <v>0</v>
      </c>
      <c r="L29" s="14">
        <v>0</v>
      </c>
      <c r="M29" s="14">
        <v>0</v>
      </c>
      <c r="N29" s="14">
        <v>0</v>
      </c>
      <c r="O29" s="14">
        <v>0</v>
      </c>
      <c r="P29" s="14">
        <f t="shared" si="0"/>
        <v>228940</v>
      </c>
    </row>
    <row r="30" spans="1:16" ht="54" customHeight="1" x14ac:dyDescent="0.25">
      <c r="A30" s="11" t="s">
        <v>71</v>
      </c>
      <c r="B30" s="11" t="s">
        <v>73</v>
      </c>
      <c r="C30" s="12" t="s">
        <v>72</v>
      </c>
      <c r="D30" s="13" t="s">
        <v>74</v>
      </c>
      <c r="E30" s="14">
        <v>0</v>
      </c>
      <c r="F30" s="14">
        <v>0</v>
      </c>
      <c r="G30" s="14">
        <v>0</v>
      </c>
      <c r="H30" s="14">
        <v>0</v>
      </c>
      <c r="I30" s="14">
        <v>0</v>
      </c>
      <c r="J30" s="14">
        <v>26268132</v>
      </c>
      <c r="K30" s="14">
        <v>26268132</v>
      </c>
      <c r="L30" s="14">
        <v>0</v>
      </c>
      <c r="M30" s="14">
        <v>0</v>
      </c>
      <c r="N30" s="14">
        <v>0</v>
      </c>
      <c r="O30" s="14">
        <v>26268132</v>
      </c>
      <c r="P30" s="14">
        <f t="shared" si="0"/>
        <v>26268132</v>
      </c>
    </row>
    <row r="31" spans="1:16" ht="43.5" customHeight="1" x14ac:dyDescent="0.25">
      <c r="A31" s="11" t="s">
        <v>75</v>
      </c>
      <c r="B31" s="11" t="s">
        <v>77</v>
      </c>
      <c r="C31" s="12" t="s">
        <v>76</v>
      </c>
      <c r="D31" s="13" t="s">
        <v>78</v>
      </c>
      <c r="E31" s="14">
        <v>5000</v>
      </c>
      <c r="F31" s="14">
        <v>5000</v>
      </c>
      <c r="G31" s="14">
        <v>0</v>
      </c>
      <c r="H31" s="14">
        <v>0</v>
      </c>
      <c r="I31" s="14">
        <v>0</v>
      </c>
      <c r="J31" s="14">
        <v>0</v>
      </c>
      <c r="K31" s="14">
        <v>0</v>
      </c>
      <c r="L31" s="14">
        <v>0</v>
      </c>
      <c r="M31" s="14">
        <v>0</v>
      </c>
      <c r="N31" s="14">
        <v>0</v>
      </c>
      <c r="O31" s="14">
        <v>0</v>
      </c>
      <c r="P31" s="14">
        <f t="shared" si="0"/>
        <v>5000</v>
      </c>
    </row>
    <row r="32" spans="1:16" ht="22.9" customHeight="1" x14ac:dyDescent="0.25">
      <c r="A32" s="11" t="s">
        <v>79</v>
      </c>
      <c r="B32" s="11" t="s">
        <v>81</v>
      </c>
      <c r="C32" s="12" t="s">
        <v>80</v>
      </c>
      <c r="D32" s="13" t="s">
        <v>82</v>
      </c>
      <c r="E32" s="14">
        <v>1492950</v>
      </c>
      <c r="F32" s="14">
        <v>1492950</v>
      </c>
      <c r="G32" s="14">
        <v>1119300</v>
      </c>
      <c r="H32" s="14">
        <v>47400</v>
      </c>
      <c r="I32" s="14">
        <v>0</v>
      </c>
      <c r="J32" s="14">
        <v>0</v>
      </c>
      <c r="K32" s="14">
        <v>0</v>
      </c>
      <c r="L32" s="14">
        <v>0</v>
      </c>
      <c r="M32" s="14">
        <v>0</v>
      </c>
      <c r="N32" s="14">
        <v>0</v>
      </c>
      <c r="O32" s="14">
        <v>0</v>
      </c>
      <c r="P32" s="14">
        <f t="shared" si="0"/>
        <v>1492950</v>
      </c>
    </row>
    <row r="33" spans="1:16" ht="37.15" customHeight="1" x14ac:dyDescent="0.25">
      <c r="A33" s="11" t="s">
        <v>83</v>
      </c>
      <c r="B33" s="11" t="s">
        <v>84</v>
      </c>
      <c r="C33" s="12" t="s">
        <v>80</v>
      </c>
      <c r="D33" s="13" t="s">
        <v>85</v>
      </c>
      <c r="E33" s="14">
        <v>9831300</v>
      </c>
      <c r="F33" s="14">
        <v>9831300</v>
      </c>
      <c r="G33" s="14">
        <v>7526000</v>
      </c>
      <c r="H33" s="14">
        <v>168790</v>
      </c>
      <c r="I33" s="14">
        <v>0</v>
      </c>
      <c r="J33" s="14">
        <v>0</v>
      </c>
      <c r="K33" s="14">
        <v>0</v>
      </c>
      <c r="L33" s="14">
        <v>0</v>
      </c>
      <c r="M33" s="14">
        <v>0</v>
      </c>
      <c r="N33" s="14">
        <v>0</v>
      </c>
      <c r="O33" s="14">
        <v>0</v>
      </c>
      <c r="P33" s="14">
        <f t="shared" si="0"/>
        <v>9831300</v>
      </c>
    </row>
    <row r="34" spans="1:16" ht="38.25" customHeight="1" x14ac:dyDescent="0.25">
      <c r="A34" s="11" t="s">
        <v>86</v>
      </c>
      <c r="B34" s="11" t="s">
        <v>88</v>
      </c>
      <c r="C34" s="12" t="s">
        <v>87</v>
      </c>
      <c r="D34" s="13" t="s">
        <v>89</v>
      </c>
      <c r="E34" s="14">
        <v>0</v>
      </c>
      <c r="F34" s="14">
        <v>0</v>
      </c>
      <c r="G34" s="14">
        <v>0</v>
      </c>
      <c r="H34" s="14">
        <v>0</v>
      </c>
      <c r="I34" s="14">
        <v>0</v>
      </c>
      <c r="J34" s="14">
        <v>51500</v>
      </c>
      <c r="K34" s="14">
        <v>0</v>
      </c>
      <c r="L34" s="14">
        <v>51500</v>
      </c>
      <c r="M34" s="14">
        <v>0</v>
      </c>
      <c r="N34" s="14">
        <v>0</v>
      </c>
      <c r="O34" s="14">
        <v>0</v>
      </c>
      <c r="P34" s="14">
        <f t="shared" si="0"/>
        <v>51500</v>
      </c>
    </row>
    <row r="35" spans="1:16" ht="21.6" customHeight="1" x14ac:dyDescent="0.25">
      <c r="A35" s="11" t="s">
        <v>90</v>
      </c>
      <c r="B35" s="11" t="s">
        <v>92</v>
      </c>
      <c r="C35" s="12" t="s">
        <v>91</v>
      </c>
      <c r="D35" s="13" t="s">
        <v>93</v>
      </c>
      <c r="E35" s="14">
        <v>3655200</v>
      </c>
      <c r="F35" s="14">
        <v>3655200</v>
      </c>
      <c r="G35" s="14">
        <v>0</v>
      </c>
      <c r="H35" s="14">
        <v>0</v>
      </c>
      <c r="I35" s="14">
        <v>0</v>
      </c>
      <c r="J35" s="14">
        <v>0</v>
      </c>
      <c r="K35" s="14">
        <v>0</v>
      </c>
      <c r="L35" s="14">
        <v>0</v>
      </c>
      <c r="M35" s="14">
        <v>0</v>
      </c>
      <c r="N35" s="14">
        <v>0</v>
      </c>
      <c r="O35" s="14">
        <v>0</v>
      </c>
      <c r="P35" s="14">
        <f t="shared" si="0"/>
        <v>3655200</v>
      </c>
    </row>
    <row r="36" spans="1:16" ht="38.25" customHeight="1" x14ac:dyDescent="0.25">
      <c r="A36" s="6" t="s">
        <v>94</v>
      </c>
      <c r="B36" s="7"/>
      <c r="C36" s="8"/>
      <c r="D36" s="9" t="s">
        <v>95</v>
      </c>
      <c r="E36" s="10">
        <v>114326988</v>
      </c>
      <c r="F36" s="10">
        <v>114326988</v>
      </c>
      <c r="G36" s="10">
        <v>75617559</v>
      </c>
      <c r="H36" s="10">
        <v>15558700</v>
      </c>
      <c r="I36" s="10">
        <v>0</v>
      </c>
      <c r="J36" s="10">
        <v>1099865</v>
      </c>
      <c r="K36" s="10">
        <v>0</v>
      </c>
      <c r="L36" s="10">
        <v>1099865</v>
      </c>
      <c r="M36" s="10">
        <v>0</v>
      </c>
      <c r="N36" s="10">
        <v>0</v>
      </c>
      <c r="O36" s="10">
        <v>0</v>
      </c>
      <c r="P36" s="10">
        <f t="shared" si="0"/>
        <v>115426853</v>
      </c>
    </row>
    <row r="37" spans="1:16" ht="36" customHeight="1" x14ac:dyDescent="0.25">
      <c r="A37" s="6" t="s">
        <v>96</v>
      </c>
      <c r="B37" s="7"/>
      <c r="C37" s="8"/>
      <c r="D37" s="9" t="s">
        <v>95</v>
      </c>
      <c r="E37" s="10">
        <v>114326988</v>
      </c>
      <c r="F37" s="10">
        <v>114326988</v>
      </c>
      <c r="G37" s="10">
        <v>75617559</v>
      </c>
      <c r="H37" s="10">
        <v>15558700</v>
      </c>
      <c r="I37" s="10">
        <v>0</v>
      </c>
      <c r="J37" s="10">
        <v>1099865</v>
      </c>
      <c r="K37" s="10">
        <v>0</v>
      </c>
      <c r="L37" s="10">
        <v>1099865</v>
      </c>
      <c r="M37" s="10">
        <v>0</v>
      </c>
      <c r="N37" s="10">
        <v>0</v>
      </c>
      <c r="O37" s="10">
        <v>0</v>
      </c>
      <c r="P37" s="10">
        <f t="shared" si="0"/>
        <v>115426853</v>
      </c>
    </row>
    <row r="38" spans="1:16" ht="55.5" customHeight="1" x14ac:dyDescent="0.25">
      <c r="A38" s="11" t="s">
        <v>97</v>
      </c>
      <c r="B38" s="11" t="s">
        <v>98</v>
      </c>
      <c r="C38" s="12" t="s">
        <v>20</v>
      </c>
      <c r="D38" s="13" t="s">
        <v>99</v>
      </c>
      <c r="E38" s="14">
        <v>1775000</v>
      </c>
      <c r="F38" s="14">
        <v>1775000</v>
      </c>
      <c r="G38" s="14">
        <v>1450000</v>
      </c>
      <c r="H38" s="14">
        <v>0</v>
      </c>
      <c r="I38" s="14">
        <v>0</v>
      </c>
      <c r="J38" s="14">
        <v>0</v>
      </c>
      <c r="K38" s="14">
        <v>0</v>
      </c>
      <c r="L38" s="14">
        <v>0</v>
      </c>
      <c r="M38" s="14">
        <v>0</v>
      </c>
      <c r="N38" s="14">
        <v>0</v>
      </c>
      <c r="O38" s="14">
        <v>0</v>
      </c>
      <c r="P38" s="14">
        <f t="shared" si="0"/>
        <v>1775000</v>
      </c>
    </row>
    <row r="39" spans="1:16" ht="21" customHeight="1" x14ac:dyDescent="0.25">
      <c r="A39" s="11" t="s">
        <v>100</v>
      </c>
      <c r="B39" s="11" t="s">
        <v>39</v>
      </c>
      <c r="C39" s="12" t="s">
        <v>101</v>
      </c>
      <c r="D39" s="13" t="s">
        <v>102</v>
      </c>
      <c r="E39" s="14">
        <v>23884780</v>
      </c>
      <c r="F39" s="14">
        <v>23884780</v>
      </c>
      <c r="G39" s="14">
        <v>15580100</v>
      </c>
      <c r="H39" s="14">
        <v>3430100</v>
      </c>
      <c r="I39" s="14">
        <v>0</v>
      </c>
      <c r="J39" s="14">
        <v>810105</v>
      </c>
      <c r="K39" s="14">
        <v>0</v>
      </c>
      <c r="L39" s="14">
        <v>810105</v>
      </c>
      <c r="M39" s="14">
        <v>0</v>
      </c>
      <c r="N39" s="14">
        <v>0</v>
      </c>
      <c r="O39" s="14">
        <v>0</v>
      </c>
      <c r="P39" s="14">
        <f t="shared" si="0"/>
        <v>24694885</v>
      </c>
    </row>
    <row r="40" spans="1:16" ht="54.75" customHeight="1" x14ac:dyDescent="0.25">
      <c r="A40" s="11" t="s">
        <v>103</v>
      </c>
      <c r="B40" s="11" t="s">
        <v>105</v>
      </c>
      <c r="C40" s="12" t="s">
        <v>104</v>
      </c>
      <c r="D40" s="13" t="s">
        <v>106</v>
      </c>
      <c r="E40" s="14">
        <v>37831420</v>
      </c>
      <c r="F40" s="14">
        <v>37831420</v>
      </c>
      <c r="G40" s="14">
        <v>18399000</v>
      </c>
      <c r="H40" s="14">
        <v>11954660</v>
      </c>
      <c r="I40" s="14">
        <v>0</v>
      </c>
      <c r="J40" s="14">
        <v>289760</v>
      </c>
      <c r="K40" s="14">
        <v>0</v>
      </c>
      <c r="L40" s="14">
        <v>289760</v>
      </c>
      <c r="M40" s="14">
        <v>0</v>
      </c>
      <c r="N40" s="14">
        <v>0</v>
      </c>
      <c r="O40" s="14">
        <v>0</v>
      </c>
      <c r="P40" s="14">
        <f t="shared" si="0"/>
        <v>38121180</v>
      </c>
    </row>
    <row r="41" spans="1:16" ht="53.25" customHeight="1" x14ac:dyDescent="0.25">
      <c r="A41" s="11" t="s">
        <v>107</v>
      </c>
      <c r="B41" s="11" t="s">
        <v>108</v>
      </c>
      <c r="C41" s="12" t="s">
        <v>104</v>
      </c>
      <c r="D41" s="13" t="s">
        <v>109</v>
      </c>
      <c r="E41" s="14">
        <v>36196200</v>
      </c>
      <c r="F41" s="14">
        <v>36196200</v>
      </c>
      <c r="G41" s="14">
        <v>29669000</v>
      </c>
      <c r="H41" s="14">
        <v>0</v>
      </c>
      <c r="I41" s="14">
        <v>0</v>
      </c>
      <c r="J41" s="14">
        <v>0</v>
      </c>
      <c r="K41" s="14">
        <v>0</v>
      </c>
      <c r="L41" s="14">
        <v>0</v>
      </c>
      <c r="M41" s="14">
        <v>0</v>
      </c>
      <c r="N41" s="14">
        <v>0</v>
      </c>
      <c r="O41" s="14">
        <v>0</v>
      </c>
      <c r="P41" s="14">
        <f t="shared" si="0"/>
        <v>36196200</v>
      </c>
    </row>
    <row r="42" spans="1:16" ht="54" customHeight="1" x14ac:dyDescent="0.25">
      <c r="A42" s="11" t="s">
        <v>110</v>
      </c>
      <c r="B42" s="11" t="s">
        <v>28</v>
      </c>
      <c r="C42" s="12" t="s">
        <v>111</v>
      </c>
      <c r="D42" s="13" t="s">
        <v>112</v>
      </c>
      <c r="E42" s="14">
        <v>840100</v>
      </c>
      <c r="F42" s="14">
        <v>840100</v>
      </c>
      <c r="G42" s="14">
        <v>680000</v>
      </c>
      <c r="H42" s="14">
        <v>0</v>
      </c>
      <c r="I42" s="14">
        <v>0</v>
      </c>
      <c r="J42" s="14">
        <v>0</v>
      </c>
      <c r="K42" s="14">
        <v>0</v>
      </c>
      <c r="L42" s="14">
        <v>0</v>
      </c>
      <c r="M42" s="14">
        <v>0</v>
      </c>
      <c r="N42" s="14">
        <v>0</v>
      </c>
      <c r="O42" s="14">
        <v>0</v>
      </c>
      <c r="P42" s="14">
        <f t="shared" si="0"/>
        <v>840100</v>
      </c>
    </row>
    <row r="43" spans="1:16" ht="39" customHeight="1" x14ac:dyDescent="0.25">
      <c r="A43" s="11" t="s">
        <v>113</v>
      </c>
      <c r="B43" s="11" t="s">
        <v>115</v>
      </c>
      <c r="C43" s="12" t="s">
        <v>114</v>
      </c>
      <c r="D43" s="13" t="s">
        <v>116</v>
      </c>
      <c r="E43" s="14">
        <v>6693840</v>
      </c>
      <c r="F43" s="14">
        <v>6693840</v>
      </c>
      <c r="G43" s="14">
        <v>5272000</v>
      </c>
      <c r="H43" s="14">
        <v>0</v>
      </c>
      <c r="I43" s="14">
        <v>0</v>
      </c>
      <c r="J43" s="14">
        <v>0</v>
      </c>
      <c r="K43" s="14">
        <v>0</v>
      </c>
      <c r="L43" s="14">
        <v>0</v>
      </c>
      <c r="M43" s="14">
        <v>0</v>
      </c>
      <c r="N43" s="14">
        <v>0</v>
      </c>
      <c r="O43" s="14">
        <v>0</v>
      </c>
      <c r="P43" s="14">
        <f t="shared" si="0"/>
        <v>6693840</v>
      </c>
    </row>
    <row r="44" spans="1:16" ht="21" customHeight="1" x14ac:dyDescent="0.25">
      <c r="A44" s="11" t="s">
        <v>117</v>
      </c>
      <c r="B44" s="11" t="s">
        <v>118</v>
      </c>
      <c r="C44" s="12" t="s">
        <v>114</v>
      </c>
      <c r="D44" s="13" t="s">
        <v>119</v>
      </c>
      <c r="E44" s="14">
        <v>833408</v>
      </c>
      <c r="F44" s="14">
        <v>833408</v>
      </c>
      <c r="G44" s="14">
        <v>0</v>
      </c>
      <c r="H44" s="14">
        <v>0</v>
      </c>
      <c r="I44" s="14">
        <v>0</v>
      </c>
      <c r="J44" s="14">
        <v>0</v>
      </c>
      <c r="K44" s="14">
        <v>0</v>
      </c>
      <c r="L44" s="14">
        <v>0</v>
      </c>
      <c r="M44" s="14">
        <v>0</v>
      </c>
      <c r="N44" s="14">
        <v>0</v>
      </c>
      <c r="O44" s="14">
        <v>0</v>
      </c>
      <c r="P44" s="14">
        <f t="shared" si="0"/>
        <v>833408</v>
      </c>
    </row>
    <row r="45" spans="1:16" ht="117.75" customHeight="1" x14ac:dyDescent="0.25">
      <c r="A45" s="11" t="s">
        <v>120</v>
      </c>
      <c r="B45" s="11" t="s">
        <v>121</v>
      </c>
      <c r="C45" s="12" t="s">
        <v>114</v>
      </c>
      <c r="D45" s="13" t="s">
        <v>122</v>
      </c>
      <c r="E45" s="14">
        <v>161400</v>
      </c>
      <c r="F45" s="14">
        <v>161400</v>
      </c>
      <c r="G45" s="14">
        <v>132295</v>
      </c>
      <c r="H45" s="14">
        <v>0</v>
      </c>
      <c r="I45" s="14">
        <v>0</v>
      </c>
      <c r="J45" s="14">
        <v>0</v>
      </c>
      <c r="K45" s="14">
        <v>0</v>
      </c>
      <c r="L45" s="14">
        <v>0</v>
      </c>
      <c r="M45" s="14">
        <v>0</v>
      </c>
      <c r="N45" s="14">
        <v>0</v>
      </c>
      <c r="O45" s="14">
        <v>0</v>
      </c>
      <c r="P45" s="14">
        <f t="shared" si="0"/>
        <v>161400</v>
      </c>
    </row>
    <row r="46" spans="1:16" ht="70.5" customHeight="1" x14ac:dyDescent="0.25">
      <c r="A46" s="11" t="s">
        <v>123</v>
      </c>
      <c r="B46" s="11" t="s">
        <v>124</v>
      </c>
      <c r="C46" s="12" t="s">
        <v>114</v>
      </c>
      <c r="D46" s="13" t="s">
        <v>125</v>
      </c>
      <c r="E46" s="14">
        <v>2232800</v>
      </c>
      <c r="F46" s="14">
        <v>2232800</v>
      </c>
      <c r="G46" s="14">
        <v>1830164</v>
      </c>
      <c r="H46" s="14">
        <v>0</v>
      </c>
      <c r="I46" s="14">
        <v>0</v>
      </c>
      <c r="J46" s="14">
        <v>0</v>
      </c>
      <c r="K46" s="14">
        <v>0</v>
      </c>
      <c r="L46" s="14">
        <v>0</v>
      </c>
      <c r="M46" s="14">
        <v>0</v>
      </c>
      <c r="N46" s="14">
        <v>0</v>
      </c>
      <c r="O46" s="14">
        <v>0</v>
      </c>
      <c r="P46" s="14">
        <f t="shared" ref="P46:P69" si="1">E46+J46</f>
        <v>2232800</v>
      </c>
    </row>
    <row r="47" spans="1:16" ht="64.5" customHeight="1" x14ac:dyDescent="0.25">
      <c r="A47" s="11" t="s">
        <v>126</v>
      </c>
      <c r="B47" s="11" t="s">
        <v>127</v>
      </c>
      <c r="C47" s="12" t="s">
        <v>35</v>
      </c>
      <c r="D47" s="13" t="s">
        <v>128</v>
      </c>
      <c r="E47" s="14">
        <v>50000</v>
      </c>
      <c r="F47" s="14">
        <v>50000</v>
      </c>
      <c r="G47" s="14">
        <v>0</v>
      </c>
      <c r="H47" s="14">
        <v>0</v>
      </c>
      <c r="I47" s="14">
        <v>0</v>
      </c>
      <c r="J47" s="14">
        <v>0</v>
      </c>
      <c r="K47" s="14">
        <v>0</v>
      </c>
      <c r="L47" s="14">
        <v>0</v>
      </c>
      <c r="M47" s="14">
        <v>0</v>
      </c>
      <c r="N47" s="14">
        <v>0</v>
      </c>
      <c r="O47" s="14">
        <v>0</v>
      </c>
      <c r="P47" s="14">
        <f t="shared" si="1"/>
        <v>50000</v>
      </c>
    </row>
    <row r="48" spans="1:16" ht="84.75" customHeight="1" x14ac:dyDescent="0.25">
      <c r="A48" s="11" t="s">
        <v>129</v>
      </c>
      <c r="B48" s="11" t="s">
        <v>130</v>
      </c>
      <c r="C48" s="12" t="s">
        <v>35</v>
      </c>
      <c r="D48" s="13" t="s">
        <v>131</v>
      </c>
      <c r="E48" s="14">
        <v>140000</v>
      </c>
      <c r="F48" s="14">
        <v>140000</v>
      </c>
      <c r="G48" s="14">
        <v>0</v>
      </c>
      <c r="H48" s="14">
        <v>0</v>
      </c>
      <c r="I48" s="14">
        <v>0</v>
      </c>
      <c r="J48" s="14">
        <v>0</v>
      </c>
      <c r="K48" s="14">
        <v>0</v>
      </c>
      <c r="L48" s="14">
        <v>0</v>
      </c>
      <c r="M48" s="14">
        <v>0</v>
      </c>
      <c r="N48" s="14">
        <v>0</v>
      </c>
      <c r="O48" s="14">
        <v>0</v>
      </c>
      <c r="P48" s="14">
        <f t="shared" si="1"/>
        <v>140000</v>
      </c>
    </row>
    <row r="49" spans="1:16" ht="67.5" customHeight="1" x14ac:dyDescent="0.25">
      <c r="A49" s="11" t="s">
        <v>132</v>
      </c>
      <c r="B49" s="11" t="s">
        <v>134</v>
      </c>
      <c r="C49" s="12" t="s">
        <v>133</v>
      </c>
      <c r="D49" s="13" t="s">
        <v>135</v>
      </c>
      <c r="E49" s="14">
        <v>2120880</v>
      </c>
      <c r="F49" s="14">
        <v>2120880</v>
      </c>
      <c r="G49" s="14">
        <v>1654000</v>
      </c>
      <c r="H49" s="14">
        <v>0</v>
      </c>
      <c r="I49" s="14">
        <v>0</v>
      </c>
      <c r="J49" s="14">
        <v>0</v>
      </c>
      <c r="K49" s="14">
        <v>0</v>
      </c>
      <c r="L49" s="14">
        <v>0</v>
      </c>
      <c r="M49" s="14">
        <v>0</v>
      </c>
      <c r="N49" s="14">
        <v>0</v>
      </c>
      <c r="O49" s="14">
        <v>0</v>
      </c>
      <c r="P49" s="14">
        <f t="shared" si="1"/>
        <v>2120880</v>
      </c>
    </row>
    <row r="50" spans="1:16" ht="41.25" customHeight="1" x14ac:dyDescent="0.25">
      <c r="A50" s="11" t="s">
        <v>136</v>
      </c>
      <c r="B50" s="11" t="s">
        <v>137</v>
      </c>
      <c r="C50" s="12" t="s">
        <v>133</v>
      </c>
      <c r="D50" s="13" t="s">
        <v>138</v>
      </c>
      <c r="E50" s="14">
        <v>1507160</v>
      </c>
      <c r="F50" s="14">
        <v>1507160</v>
      </c>
      <c r="G50" s="14">
        <v>951000</v>
      </c>
      <c r="H50" s="14">
        <v>173940</v>
      </c>
      <c r="I50" s="14">
        <v>0</v>
      </c>
      <c r="J50" s="14">
        <v>0</v>
      </c>
      <c r="K50" s="14">
        <v>0</v>
      </c>
      <c r="L50" s="14">
        <v>0</v>
      </c>
      <c r="M50" s="14">
        <v>0</v>
      </c>
      <c r="N50" s="14">
        <v>0</v>
      </c>
      <c r="O50" s="14">
        <v>0</v>
      </c>
      <c r="P50" s="14">
        <f t="shared" si="1"/>
        <v>1507160</v>
      </c>
    </row>
    <row r="51" spans="1:16" ht="61.5" customHeight="1" x14ac:dyDescent="0.25">
      <c r="A51" s="11" t="s">
        <v>139</v>
      </c>
      <c r="B51" s="11" t="s">
        <v>140</v>
      </c>
      <c r="C51" s="12" t="s">
        <v>133</v>
      </c>
      <c r="D51" s="13" t="s">
        <v>141</v>
      </c>
      <c r="E51" s="14">
        <v>60000</v>
      </c>
      <c r="F51" s="14">
        <v>60000</v>
      </c>
      <c r="G51" s="14">
        <v>0</v>
      </c>
      <c r="H51" s="14">
        <v>0</v>
      </c>
      <c r="I51" s="14">
        <v>0</v>
      </c>
      <c r="J51" s="14">
        <v>0</v>
      </c>
      <c r="K51" s="14">
        <v>0</v>
      </c>
      <c r="L51" s="14">
        <v>0</v>
      </c>
      <c r="M51" s="14">
        <v>0</v>
      </c>
      <c r="N51" s="14">
        <v>0</v>
      </c>
      <c r="O51" s="14">
        <v>0</v>
      </c>
      <c r="P51" s="14">
        <f t="shared" si="1"/>
        <v>60000</v>
      </c>
    </row>
    <row r="52" spans="1:16" ht="37.5" customHeight="1" x14ac:dyDescent="0.25">
      <c r="A52" s="6" t="s">
        <v>142</v>
      </c>
      <c r="B52" s="7"/>
      <c r="C52" s="8"/>
      <c r="D52" s="9" t="s">
        <v>143</v>
      </c>
      <c r="E52" s="10">
        <v>2605600</v>
      </c>
      <c r="F52" s="10">
        <v>2605600</v>
      </c>
      <c r="G52" s="10">
        <v>1835243</v>
      </c>
      <c r="H52" s="10">
        <v>76042</v>
      </c>
      <c r="I52" s="10">
        <v>0</v>
      </c>
      <c r="J52" s="10">
        <v>0</v>
      </c>
      <c r="K52" s="10">
        <v>0</v>
      </c>
      <c r="L52" s="10">
        <v>0</v>
      </c>
      <c r="M52" s="10">
        <v>0</v>
      </c>
      <c r="N52" s="10">
        <v>0</v>
      </c>
      <c r="O52" s="10">
        <v>0</v>
      </c>
      <c r="P52" s="10">
        <f t="shared" si="1"/>
        <v>2605600</v>
      </c>
    </row>
    <row r="53" spans="1:16" ht="34.5" customHeight="1" x14ac:dyDescent="0.25">
      <c r="A53" s="6" t="s">
        <v>144</v>
      </c>
      <c r="B53" s="7"/>
      <c r="C53" s="8"/>
      <c r="D53" s="9" t="s">
        <v>143</v>
      </c>
      <c r="E53" s="10">
        <v>2605600</v>
      </c>
      <c r="F53" s="10">
        <v>2605600</v>
      </c>
      <c r="G53" s="10">
        <v>1835243</v>
      </c>
      <c r="H53" s="10">
        <v>76042</v>
      </c>
      <c r="I53" s="10">
        <v>0</v>
      </c>
      <c r="J53" s="10">
        <v>0</v>
      </c>
      <c r="K53" s="10">
        <v>0</v>
      </c>
      <c r="L53" s="10">
        <v>0</v>
      </c>
      <c r="M53" s="10">
        <v>0</v>
      </c>
      <c r="N53" s="10">
        <v>0</v>
      </c>
      <c r="O53" s="10">
        <v>0</v>
      </c>
      <c r="P53" s="10">
        <f t="shared" si="1"/>
        <v>2605600</v>
      </c>
    </row>
    <row r="54" spans="1:16" ht="51" customHeight="1" x14ac:dyDescent="0.25">
      <c r="A54" s="11" t="s">
        <v>145</v>
      </c>
      <c r="B54" s="11" t="s">
        <v>98</v>
      </c>
      <c r="C54" s="12" t="s">
        <v>20</v>
      </c>
      <c r="D54" s="13" t="s">
        <v>99</v>
      </c>
      <c r="E54" s="14">
        <v>2505600</v>
      </c>
      <c r="F54" s="14">
        <v>2505600</v>
      </c>
      <c r="G54" s="14">
        <v>1835243</v>
      </c>
      <c r="H54" s="14">
        <v>76042</v>
      </c>
      <c r="I54" s="14">
        <v>0</v>
      </c>
      <c r="J54" s="14">
        <v>0</v>
      </c>
      <c r="K54" s="14">
        <v>0</v>
      </c>
      <c r="L54" s="14">
        <v>0</v>
      </c>
      <c r="M54" s="14">
        <v>0</v>
      </c>
      <c r="N54" s="14">
        <v>0</v>
      </c>
      <c r="O54" s="14">
        <v>0</v>
      </c>
      <c r="P54" s="14">
        <f t="shared" si="1"/>
        <v>2505600</v>
      </c>
    </row>
    <row r="55" spans="1:16" ht="39.75" customHeight="1" x14ac:dyDescent="0.25">
      <c r="A55" s="11" t="s">
        <v>146</v>
      </c>
      <c r="B55" s="11" t="s">
        <v>147</v>
      </c>
      <c r="C55" s="12" t="s">
        <v>35</v>
      </c>
      <c r="D55" s="13" t="s">
        <v>148</v>
      </c>
      <c r="E55" s="14">
        <v>100000</v>
      </c>
      <c r="F55" s="14">
        <v>100000</v>
      </c>
      <c r="G55" s="14">
        <v>0</v>
      </c>
      <c r="H55" s="14">
        <v>0</v>
      </c>
      <c r="I55" s="14">
        <v>0</v>
      </c>
      <c r="J55" s="14">
        <v>0</v>
      </c>
      <c r="K55" s="14">
        <v>0</v>
      </c>
      <c r="L55" s="14">
        <v>0</v>
      </c>
      <c r="M55" s="14">
        <v>0</v>
      </c>
      <c r="N55" s="14">
        <v>0</v>
      </c>
      <c r="O55" s="14">
        <v>0</v>
      </c>
      <c r="P55" s="14">
        <f t="shared" si="1"/>
        <v>100000</v>
      </c>
    </row>
    <row r="56" spans="1:16" ht="36" customHeight="1" x14ac:dyDescent="0.25">
      <c r="A56" s="6" t="s">
        <v>149</v>
      </c>
      <c r="B56" s="7"/>
      <c r="C56" s="8"/>
      <c r="D56" s="9" t="s">
        <v>150</v>
      </c>
      <c r="E56" s="10">
        <v>12195490</v>
      </c>
      <c r="F56" s="10">
        <v>12195490</v>
      </c>
      <c r="G56" s="10">
        <v>8128670</v>
      </c>
      <c r="H56" s="10">
        <v>1665250</v>
      </c>
      <c r="I56" s="10">
        <v>0</v>
      </c>
      <c r="J56" s="10">
        <v>269740</v>
      </c>
      <c r="K56" s="10">
        <v>70000</v>
      </c>
      <c r="L56" s="10">
        <v>174740</v>
      </c>
      <c r="M56" s="10">
        <v>0</v>
      </c>
      <c r="N56" s="10">
        <v>0</v>
      </c>
      <c r="O56" s="10">
        <v>95000</v>
      </c>
      <c r="P56" s="10">
        <f t="shared" si="1"/>
        <v>12465230</v>
      </c>
    </row>
    <row r="57" spans="1:16" ht="37.5" customHeight="1" x14ac:dyDescent="0.25">
      <c r="A57" s="6" t="s">
        <v>151</v>
      </c>
      <c r="B57" s="7"/>
      <c r="C57" s="8"/>
      <c r="D57" s="9" t="s">
        <v>150</v>
      </c>
      <c r="E57" s="10">
        <v>12195490</v>
      </c>
      <c r="F57" s="10">
        <v>12195490</v>
      </c>
      <c r="G57" s="10">
        <v>8128670</v>
      </c>
      <c r="H57" s="10">
        <v>1665250</v>
      </c>
      <c r="I57" s="10">
        <v>0</v>
      </c>
      <c r="J57" s="10">
        <v>269740</v>
      </c>
      <c r="K57" s="10">
        <v>70000</v>
      </c>
      <c r="L57" s="10">
        <v>174740</v>
      </c>
      <c r="M57" s="10">
        <v>0</v>
      </c>
      <c r="N57" s="10">
        <v>0</v>
      </c>
      <c r="O57" s="10">
        <v>95000</v>
      </c>
      <c r="P57" s="10">
        <f t="shared" si="1"/>
        <v>12465230</v>
      </c>
    </row>
    <row r="58" spans="1:16" ht="52.5" customHeight="1" x14ac:dyDescent="0.25">
      <c r="A58" s="11" t="s">
        <v>152</v>
      </c>
      <c r="B58" s="11" t="s">
        <v>98</v>
      </c>
      <c r="C58" s="12" t="s">
        <v>20</v>
      </c>
      <c r="D58" s="13" t="s">
        <v>99</v>
      </c>
      <c r="E58" s="14">
        <v>725000</v>
      </c>
      <c r="F58" s="14">
        <v>725000</v>
      </c>
      <c r="G58" s="14">
        <v>582800</v>
      </c>
      <c r="H58" s="14">
        <v>0</v>
      </c>
      <c r="I58" s="14">
        <v>0</v>
      </c>
      <c r="J58" s="14">
        <v>0</v>
      </c>
      <c r="K58" s="14">
        <v>0</v>
      </c>
      <c r="L58" s="14">
        <v>0</v>
      </c>
      <c r="M58" s="14">
        <v>0</v>
      </c>
      <c r="N58" s="14">
        <v>0</v>
      </c>
      <c r="O58" s="14">
        <v>0</v>
      </c>
      <c r="P58" s="14">
        <f t="shared" si="1"/>
        <v>725000</v>
      </c>
    </row>
    <row r="59" spans="1:16" ht="35.450000000000003" customHeight="1" x14ac:dyDescent="0.25">
      <c r="A59" s="11" t="s">
        <v>153</v>
      </c>
      <c r="B59" s="11" t="s">
        <v>154</v>
      </c>
      <c r="C59" s="12" t="s">
        <v>111</v>
      </c>
      <c r="D59" s="13" t="s">
        <v>155</v>
      </c>
      <c r="E59" s="14">
        <v>2263590</v>
      </c>
      <c r="F59" s="14">
        <v>2263590</v>
      </c>
      <c r="G59" s="14">
        <v>1762170</v>
      </c>
      <c r="H59" s="14">
        <v>81650</v>
      </c>
      <c r="I59" s="14">
        <v>0</v>
      </c>
      <c r="J59" s="14">
        <v>125190</v>
      </c>
      <c r="K59" s="14">
        <v>0</v>
      </c>
      <c r="L59" s="14">
        <v>100190</v>
      </c>
      <c r="M59" s="14">
        <v>0</v>
      </c>
      <c r="N59" s="14">
        <v>0</v>
      </c>
      <c r="O59" s="14">
        <v>25000</v>
      </c>
      <c r="P59" s="14">
        <f t="shared" si="1"/>
        <v>2388780</v>
      </c>
    </row>
    <row r="60" spans="1:16" ht="22.15" customHeight="1" x14ac:dyDescent="0.25">
      <c r="A60" s="11" t="s">
        <v>156</v>
      </c>
      <c r="B60" s="11" t="s">
        <v>158</v>
      </c>
      <c r="C60" s="12" t="s">
        <v>157</v>
      </c>
      <c r="D60" s="13" t="s">
        <v>159</v>
      </c>
      <c r="E60" s="14">
        <v>1416400</v>
      </c>
      <c r="F60" s="14">
        <v>1416400</v>
      </c>
      <c r="G60" s="14">
        <v>1045200</v>
      </c>
      <c r="H60" s="14">
        <v>98100</v>
      </c>
      <c r="I60" s="14">
        <v>0</v>
      </c>
      <c r="J60" s="14">
        <v>70000</v>
      </c>
      <c r="K60" s="14">
        <v>70000</v>
      </c>
      <c r="L60" s="14">
        <v>0</v>
      </c>
      <c r="M60" s="14">
        <v>0</v>
      </c>
      <c r="N60" s="14">
        <v>0</v>
      </c>
      <c r="O60" s="14">
        <v>70000</v>
      </c>
      <c r="P60" s="14">
        <f t="shared" si="1"/>
        <v>1486400</v>
      </c>
    </row>
    <row r="61" spans="1:16" ht="51" customHeight="1" x14ac:dyDescent="0.25">
      <c r="A61" s="11" t="s">
        <v>160</v>
      </c>
      <c r="B61" s="11" t="s">
        <v>162</v>
      </c>
      <c r="C61" s="12" t="s">
        <v>161</v>
      </c>
      <c r="D61" s="13" t="s">
        <v>163</v>
      </c>
      <c r="E61" s="14">
        <v>6476670</v>
      </c>
      <c r="F61" s="14">
        <v>6476670</v>
      </c>
      <c r="G61" s="14">
        <v>3865300</v>
      </c>
      <c r="H61" s="14">
        <v>1485500</v>
      </c>
      <c r="I61" s="14">
        <v>0</v>
      </c>
      <c r="J61" s="14">
        <v>74550</v>
      </c>
      <c r="K61" s="14">
        <v>0</v>
      </c>
      <c r="L61" s="14">
        <v>74550</v>
      </c>
      <c r="M61" s="14">
        <v>0</v>
      </c>
      <c r="N61" s="14">
        <v>0</v>
      </c>
      <c r="O61" s="14">
        <v>0</v>
      </c>
      <c r="P61" s="14">
        <f t="shared" si="1"/>
        <v>6551220</v>
      </c>
    </row>
    <row r="62" spans="1:16" ht="38.25" customHeight="1" x14ac:dyDescent="0.25">
      <c r="A62" s="11" t="s">
        <v>164</v>
      </c>
      <c r="B62" s="11" t="s">
        <v>166</v>
      </c>
      <c r="C62" s="12" t="s">
        <v>165</v>
      </c>
      <c r="D62" s="13" t="s">
        <v>167</v>
      </c>
      <c r="E62" s="14">
        <v>1113830</v>
      </c>
      <c r="F62" s="14">
        <v>1113830</v>
      </c>
      <c r="G62" s="14">
        <v>873200</v>
      </c>
      <c r="H62" s="14">
        <v>0</v>
      </c>
      <c r="I62" s="14">
        <v>0</v>
      </c>
      <c r="J62" s="14">
        <v>0</v>
      </c>
      <c r="K62" s="14">
        <v>0</v>
      </c>
      <c r="L62" s="14">
        <v>0</v>
      </c>
      <c r="M62" s="14">
        <v>0</v>
      </c>
      <c r="N62" s="14">
        <v>0</v>
      </c>
      <c r="O62" s="14">
        <v>0</v>
      </c>
      <c r="P62" s="14">
        <f t="shared" si="1"/>
        <v>1113830</v>
      </c>
    </row>
    <row r="63" spans="1:16" ht="21" customHeight="1" x14ac:dyDescent="0.25">
      <c r="A63" s="11" t="s">
        <v>168</v>
      </c>
      <c r="B63" s="11" t="s">
        <v>169</v>
      </c>
      <c r="C63" s="12" t="s">
        <v>165</v>
      </c>
      <c r="D63" s="13" t="s">
        <v>170</v>
      </c>
      <c r="E63" s="14">
        <v>200000</v>
      </c>
      <c r="F63" s="14">
        <v>200000</v>
      </c>
      <c r="G63" s="14">
        <v>0</v>
      </c>
      <c r="H63" s="14">
        <v>0</v>
      </c>
      <c r="I63" s="14">
        <v>0</v>
      </c>
      <c r="J63" s="14">
        <v>0</v>
      </c>
      <c r="K63" s="14">
        <v>0</v>
      </c>
      <c r="L63" s="14">
        <v>0</v>
      </c>
      <c r="M63" s="14">
        <v>0</v>
      </c>
      <c r="N63" s="14">
        <v>0</v>
      </c>
      <c r="O63" s="14">
        <v>0</v>
      </c>
      <c r="P63" s="14">
        <f t="shared" si="1"/>
        <v>200000</v>
      </c>
    </row>
    <row r="64" spans="1:16" ht="31.9" customHeight="1" x14ac:dyDescent="0.25">
      <c r="A64" s="6" t="s">
        <v>171</v>
      </c>
      <c r="B64" s="7"/>
      <c r="C64" s="8"/>
      <c r="D64" s="9" t="s">
        <v>172</v>
      </c>
      <c r="E64" s="10">
        <v>5032000</v>
      </c>
      <c r="F64" s="10">
        <v>4682000</v>
      </c>
      <c r="G64" s="10">
        <v>3400000</v>
      </c>
      <c r="H64" s="10">
        <v>152000</v>
      </c>
      <c r="I64" s="10">
        <v>0</v>
      </c>
      <c r="J64" s="10">
        <v>0</v>
      </c>
      <c r="K64" s="10">
        <v>0</v>
      </c>
      <c r="L64" s="10">
        <v>0</v>
      </c>
      <c r="M64" s="10">
        <v>0</v>
      </c>
      <c r="N64" s="10">
        <v>0</v>
      </c>
      <c r="O64" s="10">
        <v>0</v>
      </c>
      <c r="P64" s="10">
        <f t="shared" si="1"/>
        <v>5032000</v>
      </c>
    </row>
    <row r="65" spans="1:16" ht="36" customHeight="1" x14ac:dyDescent="0.25">
      <c r="A65" s="6" t="s">
        <v>173</v>
      </c>
      <c r="B65" s="7"/>
      <c r="C65" s="8"/>
      <c r="D65" s="9" t="s">
        <v>172</v>
      </c>
      <c r="E65" s="10">
        <v>5032000</v>
      </c>
      <c r="F65" s="10">
        <v>4682000</v>
      </c>
      <c r="G65" s="10">
        <v>3400000</v>
      </c>
      <c r="H65" s="10">
        <v>152000</v>
      </c>
      <c r="I65" s="10">
        <v>0</v>
      </c>
      <c r="J65" s="10">
        <v>0</v>
      </c>
      <c r="K65" s="10">
        <v>0</v>
      </c>
      <c r="L65" s="10">
        <v>0</v>
      </c>
      <c r="M65" s="10">
        <v>0</v>
      </c>
      <c r="N65" s="10">
        <v>0</v>
      </c>
      <c r="O65" s="10">
        <v>0</v>
      </c>
      <c r="P65" s="10">
        <f t="shared" si="1"/>
        <v>5032000</v>
      </c>
    </row>
    <row r="66" spans="1:16" ht="49.5" customHeight="1" x14ac:dyDescent="0.25">
      <c r="A66" s="11" t="s">
        <v>174</v>
      </c>
      <c r="B66" s="11" t="s">
        <v>98</v>
      </c>
      <c r="C66" s="12" t="s">
        <v>20</v>
      </c>
      <c r="D66" s="13" t="s">
        <v>99</v>
      </c>
      <c r="E66" s="14">
        <v>4435600</v>
      </c>
      <c r="F66" s="14">
        <v>4435600</v>
      </c>
      <c r="G66" s="14">
        <v>3400000</v>
      </c>
      <c r="H66" s="14">
        <v>152000</v>
      </c>
      <c r="I66" s="14">
        <v>0</v>
      </c>
      <c r="J66" s="14">
        <v>0</v>
      </c>
      <c r="K66" s="14">
        <v>0</v>
      </c>
      <c r="L66" s="14">
        <v>0</v>
      </c>
      <c r="M66" s="14">
        <v>0</v>
      </c>
      <c r="N66" s="14">
        <v>0</v>
      </c>
      <c r="O66" s="14">
        <v>0</v>
      </c>
      <c r="P66" s="14">
        <f t="shared" si="1"/>
        <v>4435600</v>
      </c>
    </row>
    <row r="67" spans="1:16" ht="18.600000000000001" customHeight="1" x14ac:dyDescent="0.25">
      <c r="A67" s="11" t="s">
        <v>175</v>
      </c>
      <c r="B67" s="11" t="s">
        <v>177</v>
      </c>
      <c r="C67" s="12" t="s">
        <v>176</v>
      </c>
      <c r="D67" s="13" t="s">
        <v>178</v>
      </c>
      <c r="E67" s="14">
        <v>350000</v>
      </c>
      <c r="F67" s="14">
        <v>0</v>
      </c>
      <c r="G67" s="14">
        <v>0</v>
      </c>
      <c r="H67" s="14">
        <v>0</v>
      </c>
      <c r="I67" s="14">
        <v>0</v>
      </c>
      <c r="J67" s="14">
        <v>0</v>
      </c>
      <c r="K67" s="14">
        <v>0</v>
      </c>
      <c r="L67" s="14">
        <v>0</v>
      </c>
      <c r="M67" s="14">
        <v>0</v>
      </c>
      <c r="N67" s="14">
        <v>0</v>
      </c>
      <c r="O67" s="14">
        <v>0</v>
      </c>
      <c r="P67" s="14">
        <f t="shared" si="1"/>
        <v>350000</v>
      </c>
    </row>
    <row r="68" spans="1:16" ht="19.149999999999999" customHeight="1" x14ac:dyDescent="0.25">
      <c r="A68" s="11" t="s">
        <v>179</v>
      </c>
      <c r="B68" s="11" t="s">
        <v>180</v>
      </c>
      <c r="C68" s="12" t="s">
        <v>91</v>
      </c>
      <c r="D68" s="13" t="s">
        <v>181</v>
      </c>
      <c r="E68" s="14">
        <v>246400</v>
      </c>
      <c r="F68" s="14">
        <v>246400</v>
      </c>
      <c r="G68" s="14">
        <v>0</v>
      </c>
      <c r="H68" s="14">
        <v>0</v>
      </c>
      <c r="I68" s="14">
        <v>0</v>
      </c>
      <c r="J68" s="14">
        <v>0</v>
      </c>
      <c r="K68" s="14">
        <v>0</v>
      </c>
      <c r="L68" s="14">
        <v>0</v>
      </c>
      <c r="M68" s="14">
        <v>0</v>
      </c>
      <c r="N68" s="14">
        <v>0</v>
      </c>
      <c r="O68" s="14">
        <v>0</v>
      </c>
      <c r="P68" s="14">
        <f t="shared" si="1"/>
        <v>246400</v>
      </c>
    </row>
    <row r="69" spans="1:16" ht="18.600000000000001" customHeight="1" x14ac:dyDescent="0.25">
      <c r="A69" s="7" t="s">
        <v>182</v>
      </c>
      <c r="B69" s="6" t="s">
        <v>182</v>
      </c>
      <c r="C69" s="8" t="s">
        <v>182</v>
      </c>
      <c r="D69" s="9" t="s">
        <v>183</v>
      </c>
      <c r="E69" s="10">
        <v>218828060</v>
      </c>
      <c r="F69" s="10">
        <v>203478060</v>
      </c>
      <c r="G69" s="10">
        <v>117923872</v>
      </c>
      <c r="H69" s="10">
        <v>20742962</v>
      </c>
      <c r="I69" s="10">
        <v>15000000</v>
      </c>
      <c r="J69" s="10">
        <v>29893037</v>
      </c>
      <c r="K69" s="10">
        <v>28386732</v>
      </c>
      <c r="L69" s="10">
        <v>1481305</v>
      </c>
      <c r="M69" s="10">
        <v>0</v>
      </c>
      <c r="N69" s="10">
        <v>0</v>
      </c>
      <c r="O69" s="10">
        <v>28411732</v>
      </c>
      <c r="P69" s="10">
        <f t="shared" si="1"/>
        <v>248721097</v>
      </c>
    </row>
    <row r="72" spans="1:16" x14ac:dyDescent="0.25">
      <c r="B72" s="15" t="s">
        <v>191</v>
      </c>
      <c r="I72" s="15" t="s">
        <v>192</v>
      </c>
    </row>
  </sheetData>
  <mergeCells count="2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 ref="J10:J12"/>
    <mergeCell ref="K10:K12"/>
    <mergeCell ref="L10:L12"/>
    <mergeCell ref="M10:N10"/>
    <mergeCell ref="M11:M12"/>
    <mergeCell ref="N11:N12"/>
  </mergeCells>
  <pageMargins left="0.78740157480314965" right="0.78740157480314965" top="1.1811023622047245" bottom="0.39370078740157483" header="0" footer="0"/>
  <pageSetup paperSize="9" scale="54" fitToHeight="500" orientation="landscape" verticalDpi="0" r:id="rId1"/>
  <headerFooter differentFirst="1">
    <oddHeader>&amp;C
&amp;P&amp;R
Продовження додатка 1</oddHeader>
  </headerFooter>
  <rowBreaks count="4" manualBreakCount="4">
    <brk id="21" max="16383" man="1"/>
    <brk id="34" max="16383" man="1"/>
    <brk id="47" max="16383" man="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розп 16.01.25 №14д</vt:lpstr>
      <vt:lpstr>'розп 16.01.25 №14д'!Заголовки_для_друку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2025-01-17T06:33:28Z</cp:lastPrinted>
  <dcterms:created xsi:type="dcterms:W3CDTF">2025-01-16T12:34:22Z</dcterms:created>
  <dcterms:modified xsi:type="dcterms:W3CDTF">2025-01-17T06:36:03Z</dcterms:modified>
</cp:coreProperties>
</file>