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2 Уточн. бюджет 19.01\"/>
    </mc:Choice>
  </mc:AlternateContent>
  <xr:revisionPtr revIDLastSave="0" documentId="13_ncr:1_{11C008C5-E953-4878-AE90-C9BB83436468}" xr6:coauthVersionLast="38" xr6:coauthVersionMax="38" xr10:uidLastSave="{00000000-0000-0000-0000-000000000000}"/>
  <bookViews>
    <workbookView xWindow="0" yWindow="0" windowWidth="23040" windowHeight="9072" xr2:uid="{8F03E4C6-1F27-49CC-BDDA-35799325164E}"/>
  </bookViews>
  <sheets>
    <sheet name="сесія 19.01 №2-38" sheetId="1" r:id="rId1"/>
  </sheets>
  <definedNames>
    <definedName name="_xlnm.Print_Titles" localSheetId="0">'сесія 19.01 №2-38'!$10:$10</definedName>
    <definedName name="_xlnm.Print_Area" localSheetId="0">'сесія 19.01 №2-38'!$A$1:$J$24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/>
  <c r="G20" i="1"/>
  <c r="I19" i="1"/>
  <c r="G19" i="1"/>
  <c r="I18" i="1"/>
  <c r="I17" i="1"/>
  <c r="H17" i="1"/>
  <c r="G17" i="1"/>
  <c r="I16" i="1"/>
  <c r="G16" i="1"/>
  <c r="G14" i="1"/>
  <c r="I12" i="1"/>
  <c r="H12" i="1"/>
  <c r="G12" i="1"/>
  <c r="G11" i="1" s="1"/>
  <c r="G22" i="1" s="1"/>
  <c r="I11" i="1"/>
  <c r="I22" i="1" s="1"/>
  <c r="H11" i="1"/>
  <c r="H22" i="1" s="1"/>
</calcChain>
</file>

<file path=xl/sharedStrings.xml><?xml version="1.0" encoding="utf-8"?>
<sst xmlns="http://schemas.openxmlformats.org/spreadsheetml/2006/main" count="63" uniqueCount="56">
  <si>
    <t>Додаток 5</t>
  </si>
  <si>
    <t>до рішення сільської ради</t>
  </si>
  <si>
    <t>від 19.01.2024 № 2-38/VIII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</si>
  <si>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</si>
  <si>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</si>
  <si>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</si>
  <si>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</si>
  <si>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</si>
  <si>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</si>
  <si>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</si>
  <si>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</si>
  <si>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</si>
  <si>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</si>
  <si>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</si>
  <si>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</si>
  <si>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</si>
  <si>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</si>
  <si>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</si>
  <si>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</si>
  <si>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</si>
  <si>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</si>
  <si>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</si>
  <si>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</si>
  <si>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</si>
  <si>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</si>
  <si>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</si>
  <si>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</si>
  <si>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</si>
  <si>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</si>
  <si>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</si>
  <si>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</si>
  <si>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Технічне переоснащення топкової Піщанської АЗПСМ за адресою: с. Піщанка, вулиця Центральна, 12, Новомосковського району, Дніпропетровської області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</si>
  <si>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</si>
  <si>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</si>
  <si>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</si>
  <si>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</si>
  <si>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с. Соколове</t>
  </si>
  <si>
    <t>0600000</t>
  </si>
  <si>
    <t>Відділу освіти, молоді та спорту  Піщанської сільської ради</t>
  </si>
  <si>
    <t>0610000</t>
  </si>
  <si>
    <t>0617321</t>
  </si>
  <si>
    <t>7321</t>
  </si>
  <si>
    <t>0443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</si>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</sst>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3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Fill="1"/>
    <xf numFmtId="164" fontId="4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quotePrefix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2" fontId="10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49" fontId="10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3" fillId="2" borderId="2" xfId="0" quotePrefix="1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/>
    <xf numFmtId="164" fontId="16" fillId="0" borderId="0" xfId="0" applyNumberFormat="1" applyFont="1" applyFill="1"/>
    <xf numFmtId="0" fontId="16" fillId="0" borderId="0" xfId="0" applyFont="1" applyFill="1"/>
    <xf numFmtId="3" fontId="7" fillId="0" borderId="0" xfId="0" applyNumberFormat="1" applyFont="1" applyFill="1"/>
    <xf numFmtId="0" fontId="9" fillId="2" borderId="0" xfId="1" applyFont="1" applyFill="1" applyAlignment="1" applyProtection="1">
      <alignment horizontal="center" vertical="center" wrapText="1"/>
      <protection locked="0"/>
    </xf>
    <xf numFmtId="4" fontId="9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2" fillId="0" borderId="0" xfId="0" applyNumberFormat="1" applyFont="1" applyFill="1"/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7C5EDB2C-03D8-44FB-AF40-5755C97A07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884DD-93F3-46CC-A797-7C2872FF1CE0}">
  <dimension ref="A1:M27"/>
  <sheetViews>
    <sheetView tabSelected="1" view="pageBreakPreview" topLeftCell="B1" zoomScale="60" zoomScaleNormal="75" workbookViewId="0">
      <selection activeCell="E15" sqref="E15"/>
    </sheetView>
  </sheetViews>
  <sheetFormatPr defaultColWidth="9.109375" defaultRowHeight="21" x14ac:dyDescent="0.4"/>
  <cols>
    <col min="1" max="1" width="18" style="2" customWidth="1"/>
    <col min="2" max="2" width="18.5546875" style="2" customWidth="1"/>
    <col min="3" max="3" width="17.5546875" style="2" customWidth="1"/>
    <col min="4" max="4" width="64.21875" style="2" customWidth="1"/>
    <col min="5" max="5" width="74.33203125" style="2" customWidth="1"/>
    <col min="6" max="6" width="16.1093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51" t="s">
        <v>0</v>
      </c>
      <c r="I1" s="51"/>
      <c r="J1" s="51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51" t="s">
        <v>1</v>
      </c>
      <c r="I2" s="51"/>
      <c r="J2" s="51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52" t="s">
        <v>2</v>
      </c>
      <c r="I3" s="52"/>
      <c r="J3" s="52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53" t="s">
        <v>3</v>
      </c>
      <c r="B5" s="53"/>
      <c r="C5" s="53"/>
      <c r="D5" s="53"/>
      <c r="E5" s="53"/>
      <c r="F5" s="53"/>
      <c r="G5" s="53"/>
      <c r="H5" s="53"/>
      <c r="I5" s="53"/>
      <c r="J5" s="53"/>
      <c r="L5" s="5"/>
      <c r="M5" s="2"/>
    </row>
    <row r="6" spans="1:13" s="4" customFormat="1" ht="22.8" x14ac:dyDescent="0.4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L6" s="5"/>
      <c r="M6" s="2"/>
    </row>
    <row r="7" spans="1:13" s="4" customFormat="1" ht="22.8" x14ac:dyDescent="0.4">
      <c r="A7" s="53" t="s">
        <v>5</v>
      </c>
      <c r="B7" s="53"/>
      <c r="C7" s="53"/>
      <c r="D7" s="53"/>
      <c r="E7" s="53"/>
      <c r="F7" s="53"/>
      <c r="G7" s="53"/>
      <c r="H7" s="53"/>
      <c r="I7" s="53"/>
      <c r="J7" s="53"/>
      <c r="L7" s="5"/>
      <c r="M7" s="2"/>
    </row>
    <row r="8" spans="1:13" s="4" customFormat="1" ht="15.6" x14ac:dyDescent="0.3">
      <c r="A8" s="7" t="s">
        <v>6</v>
      </c>
      <c r="B8" s="7" t="s">
        <v>6</v>
      </c>
      <c r="C8" s="8"/>
      <c r="D8" s="8"/>
      <c r="E8" s="8"/>
      <c r="F8" s="9"/>
      <c r="G8" s="9"/>
      <c r="H8" s="9"/>
      <c r="I8" s="9"/>
      <c r="J8" s="9"/>
      <c r="L8" s="10"/>
    </row>
    <row r="9" spans="1:13" s="4" customFormat="1" ht="15.6" x14ac:dyDescent="0.3">
      <c r="A9" s="1" t="s">
        <v>7</v>
      </c>
      <c r="B9" s="1" t="s">
        <v>7</v>
      </c>
      <c r="C9" s="8"/>
      <c r="D9" s="8"/>
      <c r="E9" s="8"/>
      <c r="F9" s="9"/>
      <c r="G9" s="9"/>
      <c r="H9" s="9"/>
      <c r="I9" s="9"/>
      <c r="J9" s="9"/>
      <c r="L9" s="10"/>
    </row>
    <row r="10" spans="1:13" s="4" customFormat="1" ht="117.75" customHeight="1" x14ac:dyDescent="0.3">
      <c r="A10" s="11" t="s">
        <v>8</v>
      </c>
      <c r="B10" s="11" t="s">
        <v>9</v>
      </c>
      <c r="C10" s="11" t="s">
        <v>10</v>
      </c>
      <c r="D10" s="11" t="s">
        <v>11</v>
      </c>
      <c r="E10" s="11" t="s">
        <v>12</v>
      </c>
      <c r="F10" s="12" t="s">
        <v>13</v>
      </c>
      <c r="G10" s="12" t="s">
        <v>14</v>
      </c>
      <c r="H10" s="12" t="s">
        <v>15</v>
      </c>
      <c r="I10" s="12" t="s">
        <v>16</v>
      </c>
      <c r="J10" s="12" t="s">
        <v>17</v>
      </c>
      <c r="L10" s="10"/>
    </row>
    <row r="11" spans="1:13" s="4" customFormat="1" ht="30" customHeight="1" x14ac:dyDescent="0.3">
      <c r="A11" s="13" t="s">
        <v>18</v>
      </c>
      <c r="B11" s="14"/>
      <c r="C11" s="14"/>
      <c r="D11" s="15" t="s">
        <v>19</v>
      </c>
      <c r="E11" s="16"/>
      <c r="F11" s="17" t="s">
        <v>20</v>
      </c>
      <c r="G11" s="18">
        <f>G12</f>
        <v>850500</v>
      </c>
      <c r="H11" s="18">
        <f>H12</f>
        <v>100500</v>
      </c>
      <c r="I11" s="18">
        <f>I12</f>
        <v>750000</v>
      </c>
      <c r="J11" s="19">
        <v>100</v>
      </c>
      <c r="L11" s="10"/>
    </row>
    <row r="12" spans="1:13" s="4" customFormat="1" ht="29.4" customHeight="1" x14ac:dyDescent="0.3">
      <c r="A12" s="14" t="s">
        <v>21</v>
      </c>
      <c r="B12" s="14"/>
      <c r="C12" s="20"/>
      <c r="D12" s="14" t="s">
        <v>19</v>
      </c>
      <c r="E12" s="16"/>
      <c r="F12" s="17" t="s">
        <v>20</v>
      </c>
      <c r="G12" s="18">
        <f>G13+G14+G15</f>
        <v>850500</v>
      </c>
      <c r="H12" s="18">
        <f t="shared" ref="H12:I12" si="0">H13+H14+H15</f>
        <v>100500</v>
      </c>
      <c r="I12" s="18">
        <f t="shared" si="0"/>
        <v>750000</v>
      </c>
      <c r="J12" s="19">
        <v>100</v>
      </c>
      <c r="L12" s="10"/>
    </row>
    <row r="13" spans="1:13" s="4" customFormat="1" ht="64.8" customHeight="1" x14ac:dyDescent="0.3">
      <c r="A13" s="21" t="s">
        <v>22</v>
      </c>
      <c r="B13" s="21" t="s">
        <v>23</v>
      </c>
      <c r="C13" s="22" t="s">
        <v>24</v>
      </c>
      <c r="D13" s="23" t="s">
        <v>25</v>
      </c>
      <c r="E13" s="24" t="s">
        <v>26</v>
      </c>
      <c r="F13" s="25">
        <v>2024</v>
      </c>
      <c r="G13" s="26">
        <v>150000</v>
      </c>
      <c r="H13" s="26">
        <v>0</v>
      </c>
      <c r="I13" s="26">
        <v>150000</v>
      </c>
      <c r="J13" s="27">
        <v>100</v>
      </c>
      <c r="L13" s="10"/>
    </row>
    <row r="14" spans="1:13" s="4" customFormat="1" ht="58.2" customHeight="1" x14ac:dyDescent="0.3">
      <c r="A14" s="21" t="s">
        <v>27</v>
      </c>
      <c r="B14" s="21" t="s">
        <v>28</v>
      </c>
      <c r="C14" s="21" t="s">
        <v>29</v>
      </c>
      <c r="D14" s="28" t="s">
        <v>30</v>
      </c>
      <c r="E14" s="24" t="s">
        <v>31</v>
      </c>
      <c r="F14" s="25" t="s">
        <v>20</v>
      </c>
      <c r="G14" s="26">
        <f>500000+3000+97500</f>
        <v>600500</v>
      </c>
      <c r="H14" s="26">
        <v>100500</v>
      </c>
      <c r="I14" s="26">
        <v>500000</v>
      </c>
      <c r="J14" s="27">
        <v>100</v>
      </c>
      <c r="L14" s="10"/>
    </row>
    <row r="15" spans="1:13" s="4" customFormat="1" ht="56.4" customHeight="1" x14ac:dyDescent="0.3">
      <c r="A15" s="21" t="s">
        <v>32</v>
      </c>
      <c r="B15" s="21" t="s">
        <v>33</v>
      </c>
      <c r="C15" s="21" t="s">
        <v>34</v>
      </c>
      <c r="D15" s="28" t="s">
        <v>35</v>
      </c>
      <c r="E15" s="24" t="s">
        <v>36</v>
      </c>
      <c r="F15" s="25">
        <v>2024</v>
      </c>
      <c r="G15" s="26">
        <v>100000</v>
      </c>
      <c r="H15" s="26">
        <v>0</v>
      </c>
      <c r="I15" s="26">
        <v>100000</v>
      </c>
      <c r="J15" s="27">
        <v>100</v>
      </c>
      <c r="L15" s="10"/>
    </row>
    <row r="16" spans="1:13" s="4" customFormat="1" ht="36.6" customHeight="1" x14ac:dyDescent="0.3">
      <c r="A16" s="29" t="s">
        <v>37</v>
      </c>
      <c r="B16" s="30"/>
      <c r="C16" s="30"/>
      <c r="D16" s="31" t="s">
        <v>38</v>
      </c>
      <c r="E16" s="24"/>
      <c r="F16" s="17">
        <v>2024</v>
      </c>
      <c r="G16" s="18">
        <f>G17</f>
        <v>400000</v>
      </c>
      <c r="H16" s="18">
        <v>0</v>
      </c>
      <c r="I16" s="18">
        <f>I17</f>
        <v>400000</v>
      </c>
      <c r="J16" s="19">
        <v>100</v>
      </c>
      <c r="L16" s="10"/>
    </row>
    <row r="17" spans="1:13" s="4" customFormat="1" ht="36" customHeight="1" x14ac:dyDescent="0.3">
      <c r="A17" s="29" t="s">
        <v>39</v>
      </c>
      <c r="B17" s="29"/>
      <c r="C17" s="29"/>
      <c r="D17" s="31" t="s">
        <v>38</v>
      </c>
      <c r="E17" s="24"/>
      <c r="F17" s="17">
        <v>2024</v>
      </c>
      <c r="G17" s="18">
        <f>G18</f>
        <v>400000</v>
      </c>
      <c r="H17" s="18">
        <f t="shared" ref="H17:I17" si="1">H18</f>
        <v>0</v>
      </c>
      <c r="I17" s="18">
        <f t="shared" si="1"/>
        <v>400000</v>
      </c>
      <c r="J17" s="19">
        <v>100</v>
      </c>
      <c r="L17" s="10"/>
    </row>
    <row r="18" spans="1:13" s="8" customFormat="1" ht="59.4" customHeight="1" x14ac:dyDescent="0.3">
      <c r="A18" s="22" t="s">
        <v>40</v>
      </c>
      <c r="B18" s="22" t="s">
        <v>41</v>
      </c>
      <c r="C18" s="32" t="s">
        <v>42</v>
      </c>
      <c r="D18" s="33" t="s">
        <v>43</v>
      </c>
      <c r="E18" s="24" t="s">
        <v>44</v>
      </c>
      <c r="F18" s="25">
        <v>2024</v>
      </c>
      <c r="G18" s="26">
        <v>400000</v>
      </c>
      <c r="H18" s="26">
        <v>0</v>
      </c>
      <c r="I18" s="26">
        <f>G18</f>
        <v>400000</v>
      </c>
      <c r="J18" s="27">
        <v>100</v>
      </c>
      <c r="K18" s="4"/>
      <c r="L18" s="10"/>
    </row>
    <row r="19" spans="1:13" s="8" customFormat="1" ht="36" customHeight="1" x14ac:dyDescent="0.3">
      <c r="A19" s="29" t="s">
        <v>45</v>
      </c>
      <c r="B19" s="30"/>
      <c r="C19" s="30"/>
      <c r="D19" s="31" t="s">
        <v>46</v>
      </c>
      <c r="E19" s="24"/>
      <c r="F19" s="25"/>
      <c r="G19" s="18">
        <f>G20</f>
        <v>70000</v>
      </c>
      <c r="H19" s="18">
        <v>0</v>
      </c>
      <c r="I19" s="18">
        <f>I20</f>
        <v>70000</v>
      </c>
      <c r="J19" s="19">
        <v>100</v>
      </c>
      <c r="K19" s="4"/>
      <c r="L19" s="10"/>
    </row>
    <row r="20" spans="1:13" s="8" customFormat="1" ht="35.4" customHeight="1" x14ac:dyDescent="0.3">
      <c r="A20" s="29" t="s">
        <v>47</v>
      </c>
      <c r="B20" s="29"/>
      <c r="C20" s="29"/>
      <c r="D20" s="31" t="s">
        <v>46</v>
      </c>
      <c r="E20" s="24"/>
      <c r="F20" s="25"/>
      <c r="G20" s="18">
        <f>G21</f>
        <v>70000</v>
      </c>
      <c r="H20" s="18">
        <f t="shared" ref="H20" si="2">H21</f>
        <v>0</v>
      </c>
      <c r="I20" s="18">
        <f>I21</f>
        <v>70000</v>
      </c>
      <c r="J20" s="19">
        <v>100</v>
      </c>
      <c r="K20" s="4"/>
      <c r="L20" s="10"/>
    </row>
    <row r="21" spans="1:13" s="8" customFormat="1" ht="46.8" customHeight="1" x14ac:dyDescent="0.3">
      <c r="A21" s="22" t="s">
        <v>48</v>
      </c>
      <c r="B21" s="22" t="s">
        <v>49</v>
      </c>
      <c r="C21" s="32" t="s">
        <v>50</v>
      </c>
      <c r="D21" s="34" t="s">
        <v>51</v>
      </c>
      <c r="E21" s="24" t="s">
        <v>52</v>
      </c>
      <c r="F21" s="25">
        <v>2024</v>
      </c>
      <c r="G21" s="26">
        <v>70000</v>
      </c>
      <c r="H21" s="26">
        <v>0</v>
      </c>
      <c r="I21" s="26">
        <v>70000</v>
      </c>
      <c r="J21" s="26">
        <v>100</v>
      </c>
      <c r="K21" s="4"/>
      <c r="L21" s="10"/>
    </row>
    <row r="22" spans="1:13" s="40" customFormat="1" ht="22.2" customHeight="1" x14ac:dyDescent="0.35">
      <c r="A22" s="35"/>
      <c r="B22" s="35"/>
      <c r="C22" s="35"/>
      <c r="D22" s="36" t="s">
        <v>53</v>
      </c>
      <c r="E22" s="35"/>
      <c r="F22" s="37"/>
      <c r="G22" s="38">
        <f>G11+G16+G19</f>
        <v>1320500</v>
      </c>
      <c r="H22" s="38">
        <f>H11+H16+H19</f>
        <v>100500</v>
      </c>
      <c r="I22" s="38">
        <f>I11+I16+I19</f>
        <v>1220000</v>
      </c>
      <c r="J22" s="39">
        <v>100</v>
      </c>
      <c r="L22" s="41"/>
      <c r="M22" s="42"/>
    </row>
    <row r="23" spans="1:13" s="8" customFormat="1" ht="39.75" customHeight="1" x14ac:dyDescent="0.3">
      <c r="F23" s="9"/>
      <c r="G23" s="43"/>
      <c r="H23" s="43"/>
      <c r="I23" s="43"/>
      <c r="J23" s="9"/>
      <c r="K23" s="4"/>
      <c r="L23" s="10"/>
    </row>
    <row r="24" spans="1:13" s="47" customFormat="1" ht="15.6" x14ac:dyDescent="0.3">
      <c r="A24" s="49" t="s">
        <v>54</v>
      </c>
      <c r="B24" s="49"/>
      <c r="C24" s="49"/>
      <c r="D24" s="49"/>
      <c r="E24" s="44"/>
      <c r="F24" s="44"/>
      <c r="G24" s="45"/>
      <c r="H24" s="46"/>
      <c r="I24" s="50" t="s">
        <v>55</v>
      </c>
      <c r="J24" s="50"/>
    </row>
    <row r="26" spans="1:13" x14ac:dyDescent="0.4">
      <c r="I26" s="48"/>
    </row>
    <row r="27" spans="1:13" x14ac:dyDescent="0.4">
      <c r="I27" s="48"/>
    </row>
  </sheetData>
  <mergeCells count="8">
    <mergeCell ref="A24:D24"/>
    <mergeCell ref="I24:J24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1" orientation="landscape" verticalDpi="0" r:id="rId1"/>
  <headerFooter differentFirst="1">
    <oddHeader>&amp;C
&amp;P&amp;R
Продовження додатка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19.01 №2-38</vt:lpstr>
      <vt:lpstr>'сесія 19.01 №2-38'!Заголовки_для_друку</vt:lpstr>
      <vt:lpstr>'сесія 19.01 №2-38'!Область_друку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2024-01-17T08:26:09Z</cp:lastPrinted>
  <dcterms:created xsi:type="dcterms:W3CDTF">2024-01-16T08:41:36Z</dcterms:created>
  <dcterms:modified xsi:type="dcterms:W3CDTF">2024-01-17T08:26:19Z</dcterms:modified>
</cp:coreProperties>
</file>