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5 РОЗПОРЯДЖЕННЯ\02 Розп. №4д від 06.01.2025 Депозит\"/>
    </mc:Choice>
  </mc:AlternateContent>
  <xr:revisionPtr revIDLastSave="0" documentId="13_ncr:1_{4E9210A4-A247-450C-B1EC-E4581E51E8A4}" xr6:coauthVersionLast="38" xr6:coauthVersionMax="38" xr10:uidLastSave="{00000000-0000-0000-0000-000000000000}"/>
  <bookViews>
    <workbookView xWindow="0" yWindow="0" windowWidth="23040" windowHeight="8796" xr2:uid="{00AD9944-5BE3-48D9-81A1-A1AC6202F3E6}"/>
  </bookViews>
  <sheets>
    <sheet name="розп 06.01.25 №4д" sheetId="1" r:id="rId1"/>
  </sheets>
  <definedNames>
    <definedName name="_xlnm.Print_Titles" localSheetId="0">'розп 06.01.25 №4д'!$41:$42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E52" i="1"/>
  <c r="E50" i="1"/>
  <c r="E49" i="1" s="1"/>
  <c r="E47" i="1"/>
  <c r="E45" i="1"/>
  <c r="E44" i="1"/>
  <c r="E38" i="1"/>
  <c r="E32" i="1"/>
  <c r="E31" i="1"/>
  <c r="E30" i="1"/>
  <c r="E29" i="1"/>
  <c r="E27" i="1"/>
  <c r="E26" i="1"/>
  <c r="E24" i="1"/>
  <c r="E22" i="1"/>
  <c r="E37" i="1" s="1"/>
  <c r="E20" i="1"/>
  <c r="E18" i="1"/>
  <c r="E16" i="1"/>
  <c r="E36" i="1" l="1"/>
  <c r="E60" i="1"/>
  <c r="E59" i="1" s="1"/>
</calcChain>
</file>

<file path=xl/sharedStrings.xml><?xml version="1.0" encoding="utf-8"?>
<sst xmlns="http://schemas.openxmlformats.org/spreadsheetml/2006/main" count="77" uniqueCount="53">
  <si>
    <t>Додаток 3</t>
  </si>
  <si>
    <t xml:space="preserve">до розпорядження сільського голови </t>
  </si>
  <si>
    <t xml:space="preserve">від 06.01.2025 № 4/д 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</si>
  <si>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</si>
  <si>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</si>
  <si>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</si>
  <si>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</si>
  <si>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</si>
  <si>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</si>
  <si>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</si>
  <si>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</si>
  <si>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</si>
  <si>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</si>
  <si>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</si>
  <si>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</si>
  <si>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</si>
  <si>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</si>
  <si>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</si>
  <si>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</si>
  <si>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0410000000</t>
  </si>
  <si>
    <t>Обласний бюджет Дніпропетровської  області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</si>
  <si>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</si>
  <si>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</si>
  <si>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</si>
  <si>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</si>
  <si>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</si>
  <si>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</si>
  <si>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</si>
  <si>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</si>
  <si>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</si>
  <si>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</si>
  <si>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</si>
  <si>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</si>
  <si>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</si>
  <si>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</si>
  <si>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</si>
  <si>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</si>
  <si>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</si>
  <si>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</si>
  <si>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</si>
  <si>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</si>
  <si>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</si>
  <si>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</si>
  <si>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</si>
  <si>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</si>
  <si>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</si>
  <si>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</si>
  <si>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</si>
  <si>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</si>
  <si>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</si>
  <si>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ІІ. Трансферти із спеціального фонду бюджету</t>
  </si>
  <si>
    <t>Наталія ШЕЛЄГОВА</t>
  </si>
  <si>
    <t>Начальник фінансово-економічного відділу Піщанської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</si>
</sst>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/>
    <xf numFmtId="3" fontId="4" fillId="0" borderId="0" xfId="0" applyNumberFormat="1" applyFont="1" applyAlignment="1">
      <alignment horizontal="right"/>
    </xf>
    <xf numFmtId="0" fontId="3" fillId="2" borderId="0" xfId="0" applyFont="1" applyFill="1"/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 indent="5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10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12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5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4" fillId="2" borderId="0" xfId="0" applyFont="1" applyFill="1" applyAlignment="1">
      <alignment horizontal="left"/>
    </xf>
    <xf numFmtId="0" fontId="15" fillId="2" borderId="0" xfId="0" applyFont="1" applyFill="1"/>
    <xf numFmtId="0" fontId="14" fillId="2" borderId="0" xfId="0" applyFont="1" applyFill="1" applyAlignment="1">
      <alignment horizontal="right"/>
    </xf>
    <xf numFmtId="0" fontId="16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13B99-C598-47C3-B944-108D141AB2C5}">
  <dimension ref="A1:F69"/>
  <sheetViews>
    <sheetView tabSelected="1" view="pageBreakPreview" topLeftCell="A42" zoomScale="60" zoomScaleNormal="100" workbookViewId="0">
      <selection activeCell="C51" sqref="C51:D51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  <col min="6" max="6" width="11.33203125" bestFit="1" customWidth="1"/>
  </cols>
  <sheetData>
    <row r="1" spans="1:5" ht="18" x14ac:dyDescent="0.3">
      <c r="A1" s="1"/>
      <c r="B1" s="1"/>
      <c r="D1" s="2" t="s">
        <v>0</v>
      </c>
      <c r="E1" s="3"/>
    </row>
    <row r="2" spans="1:5" ht="18" x14ac:dyDescent="0.3">
      <c r="A2" s="1"/>
      <c r="B2" s="1"/>
      <c r="D2" s="4" t="s">
        <v>1</v>
      </c>
      <c r="E2" s="3"/>
    </row>
    <row r="3" spans="1:5" ht="18" x14ac:dyDescent="0.3">
      <c r="A3" s="1"/>
      <c r="B3" s="1"/>
      <c r="D3" s="4" t="s">
        <v>2</v>
      </c>
      <c r="E3" s="3"/>
    </row>
    <row r="4" spans="1:5" ht="18" x14ac:dyDescent="0.3">
      <c r="A4" s="1"/>
      <c r="B4" s="1"/>
    </row>
    <row r="5" spans="1:5" ht="18" x14ac:dyDescent="0.3">
      <c r="A5" s="6"/>
      <c r="B5" s="6"/>
    </row>
    <row r="6" spans="1:5" ht="24" customHeight="1" x14ac:dyDescent="0.3">
      <c r="A6" s="7" t="s">
        <v>3</v>
      </c>
      <c r="B6" s="7"/>
      <c r="C6" s="7"/>
      <c r="D6" s="7"/>
      <c r="E6" s="7"/>
    </row>
    <row r="7" spans="1:5" ht="18" x14ac:dyDescent="0.3">
      <c r="A7" s="8" t="s">
        <v>4</v>
      </c>
      <c r="B7" s="8"/>
      <c r="C7" s="8"/>
      <c r="D7" s="8"/>
      <c r="E7" s="8"/>
    </row>
    <row r="8" spans="1:5" ht="15.6" x14ac:dyDescent="0.3">
      <c r="A8" s="9" t="s">
        <v>5</v>
      </c>
      <c r="B8" s="9"/>
      <c r="C8" s="9"/>
      <c r="D8" s="9"/>
      <c r="E8" s="9"/>
    </row>
    <row r="9" spans="1:5" x14ac:dyDescent="0.3">
      <c r="A9" s="10"/>
      <c r="B9" s="10"/>
    </row>
    <row r="10" spans="1:5" ht="17.399999999999999" x14ac:dyDescent="0.3">
      <c r="A10" s="7" t="s">
        <v>6</v>
      </c>
      <c r="B10" s="7"/>
      <c r="C10" s="7"/>
      <c r="D10" s="7"/>
      <c r="E10" s="7"/>
    </row>
    <row r="11" spans="1:5" ht="8.25" customHeight="1" x14ac:dyDescent="0.3">
      <c r="A11" s="11"/>
      <c r="B11" s="11"/>
    </row>
    <row r="12" spans="1:5" ht="16.2" thickBot="1" x14ac:dyDescent="0.35">
      <c r="A12" s="12"/>
      <c r="B12" s="12"/>
      <c r="C12" s="12"/>
      <c r="D12" s="12"/>
      <c r="E12" s="13" t="s">
        <v>7</v>
      </c>
    </row>
    <row r="13" spans="1:5" ht="51.75" customHeight="1" thickBot="1" x14ac:dyDescent="0.35">
      <c r="A13" s="14" t="s">
        <v>8</v>
      </c>
      <c r="B13" s="15" t="s">
        <v>9</v>
      </c>
      <c r="C13" s="16"/>
      <c r="D13" s="17"/>
      <c r="E13" s="18" t="s">
        <v>10</v>
      </c>
    </row>
    <row r="14" spans="1:5" ht="21.75" customHeight="1" thickBot="1" x14ac:dyDescent="0.35">
      <c r="A14" s="14">
        <v>1</v>
      </c>
      <c r="B14" s="15">
        <v>2</v>
      </c>
      <c r="C14" s="16"/>
      <c r="D14" s="17"/>
      <c r="E14" s="18">
        <v>3</v>
      </c>
    </row>
    <row r="15" spans="1:5" s="22" customFormat="1" ht="27" customHeight="1" thickBot="1" x14ac:dyDescent="0.35">
      <c r="A15" s="19" t="s">
        <v>11</v>
      </c>
      <c r="B15" s="20"/>
      <c r="C15" s="20"/>
      <c r="D15" s="20"/>
      <c r="E15" s="21"/>
    </row>
    <row r="16" spans="1:5" s="22" customFormat="1" ht="35.25" hidden="1" customHeight="1" x14ac:dyDescent="0.3">
      <c r="A16" s="23">
        <v>41020100</v>
      </c>
      <c r="B16" s="24" t="s">
        <v>12</v>
      </c>
      <c r="C16" s="25"/>
      <c r="D16" s="26"/>
      <c r="E16" s="27">
        <f>E17</f>
        <v>0</v>
      </c>
    </row>
    <row r="17" spans="1:5" ht="33" hidden="1" customHeight="1" x14ac:dyDescent="0.3">
      <c r="A17" s="28">
        <v>99000000000</v>
      </c>
      <c r="B17" s="29" t="s">
        <v>13</v>
      </c>
      <c r="C17" s="30"/>
      <c r="D17" s="31"/>
      <c r="E17" s="32"/>
    </row>
    <row r="18" spans="1:5" s="22" customFormat="1" ht="37.5" hidden="1" customHeight="1" x14ac:dyDescent="0.3">
      <c r="A18" s="23">
        <v>41033900</v>
      </c>
      <c r="B18" s="24" t="s">
        <v>14</v>
      </c>
      <c r="C18" s="25"/>
      <c r="D18" s="26"/>
      <c r="E18" s="27">
        <f>E19</f>
        <v>0</v>
      </c>
    </row>
    <row r="19" spans="1:5" ht="37.5" hidden="1" customHeight="1" x14ac:dyDescent="0.3">
      <c r="A19" s="28">
        <v>99000000000</v>
      </c>
      <c r="B19" s="29" t="s">
        <v>13</v>
      </c>
      <c r="C19" s="30"/>
      <c r="D19" s="31"/>
      <c r="E19" s="32"/>
    </row>
    <row r="20" spans="1:5" s="22" customFormat="1" ht="36.6" hidden="1" customHeight="1" x14ac:dyDescent="0.3">
      <c r="A20" s="23">
        <v>41033300</v>
      </c>
      <c r="B20" s="24" t="s">
        <v>15</v>
      </c>
      <c r="C20" s="25"/>
      <c r="D20" s="26"/>
      <c r="E20" s="27">
        <f>E21</f>
        <v>0</v>
      </c>
    </row>
    <row r="21" spans="1:5" ht="28.8" hidden="1" customHeight="1" x14ac:dyDescent="0.3">
      <c r="A21" s="28">
        <v>9900000000</v>
      </c>
      <c r="B21" s="29" t="s">
        <v>13</v>
      </c>
      <c r="C21" s="30"/>
      <c r="D21" s="31"/>
      <c r="E21" s="32">
        <v>0</v>
      </c>
    </row>
    <row r="22" spans="1:5" ht="28.95" customHeight="1" thickBot="1" x14ac:dyDescent="0.35">
      <c r="A22" s="23">
        <v>41033900</v>
      </c>
      <c r="B22" s="24" t="s">
        <v>14</v>
      </c>
      <c r="C22" s="25"/>
      <c r="D22" s="26"/>
      <c r="E22" s="33">
        <f>E23</f>
        <v>36196200</v>
      </c>
    </row>
    <row r="23" spans="1:5" ht="28.95" customHeight="1" thickBot="1" x14ac:dyDescent="0.35">
      <c r="A23" s="28">
        <v>9900000000</v>
      </c>
      <c r="B23" s="29" t="s">
        <v>13</v>
      </c>
      <c r="C23" s="30"/>
      <c r="D23" s="31"/>
      <c r="E23" s="34">
        <v>36196200</v>
      </c>
    </row>
    <row r="24" spans="1:5" ht="40.799999999999997" customHeight="1" thickBot="1" x14ac:dyDescent="0.35">
      <c r="A24" s="23">
        <v>41035400</v>
      </c>
      <c r="B24" s="24" t="s">
        <v>16</v>
      </c>
      <c r="C24" s="25"/>
      <c r="D24" s="26"/>
      <c r="E24" s="33">
        <f>E25</f>
        <v>161400</v>
      </c>
    </row>
    <row r="25" spans="1:5" ht="28.95" customHeight="1" thickBot="1" x14ac:dyDescent="0.35">
      <c r="A25" s="28">
        <v>9900000000</v>
      </c>
      <c r="B25" s="29" t="s">
        <v>13</v>
      </c>
      <c r="C25" s="30"/>
      <c r="D25" s="31"/>
      <c r="E25" s="34">
        <v>161400</v>
      </c>
    </row>
    <row r="26" spans="1:5" s="22" customFormat="1" ht="28.95" customHeight="1" thickBot="1" x14ac:dyDescent="0.35">
      <c r="A26" s="23">
        <v>41053900</v>
      </c>
      <c r="B26" s="24" t="s">
        <v>17</v>
      </c>
      <c r="C26" s="25"/>
      <c r="D26" s="26"/>
      <c r="E26" s="33">
        <f>E27</f>
        <v>22282</v>
      </c>
    </row>
    <row r="27" spans="1:5" s="22" customFormat="1" ht="47.25" customHeight="1" thickBot="1" x14ac:dyDescent="0.35">
      <c r="A27" s="35"/>
      <c r="B27" s="36" t="s">
        <v>18</v>
      </c>
      <c r="C27" s="37"/>
      <c r="D27" s="38"/>
      <c r="E27" s="33">
        <f>E28</f>
        <v>22282</v>
      </c>
    </row>
    <row r="28" spans="1:5" ht="28.95" customHeight="1" thickBot="1" x14ac:dyDescent="0.35">
      <c r="A28" s="39" t="s">
        <v>19</v>
      </c>
      <c r="B28" s="30" t="s">
        <v>20</v>
      </c>
      <c r="C28" s="30"/>
      <c r="D28" s="31"/>
      <c r="E28" s="40">
        <v>22282</v>
      </c>
    </row>
    <row r="29" spans="1:5" ht="94.2" hidden="1" customHeight="1" x14ac:dyDescent="0.3">
      <c r="A29" s="41"/>
      <c r="B29" s="37" t="s">
        <v>21</v>
      </c>
      <c r="C29" s="37"/>
      <c r="D29" s="38"/>
      <c r="E29" s="42">
        <f>E30</f>
        <v>0</v>
      </c>
    </row>
    <row r="30" spans="1:5" ht="28.95" hidden="1" customHeight="1" x14ac:dyDescent="0.3">
      <c r="A30" s="39" t="s">
        <v>22</v>
      </c>
      <c r="B30" s="30" t="s">
        <v>23</v>
      </c>
      <c r="C30" s="30"/>
      <c r="D30" s="31"/>
      <c r="E30" s="43">
        <f>73000-73000</f>
        <v>0</v>
      </c>
    </row>
    <row r="31" spans="1:5" ht="97.8" hidden="1" customHeight="1" x14ac:dyDescent="0.3">
      <c r="A31" s="41"/>
      <c r="B31" s="37" t="s">
        <v>24</v>
      </c>
      <c r="C31" s="37"/>
      <c r="D31" s="38"/>
      <c r="E31" s="44">
        <f>E32</f>
        <v>0</v>
      </c>
    </row>
    <row r="32" spans="1:5" ht="28.95" hidden="1" customHeight="1" x14ac:dyDescent="0.3">
      <c r="A32" s="39" t="s">
        <v>22</v>
      </c>
      <c r="B32" s="30" t="s">
        <v>23</v>
      </c>
      <c r="C32" s="30"/>
      <c r="D32" s="31"/>
      <c r="E32" s="45">
        <f>57000-57000</f>
        <v>0</v>
      </c>
    </row>
    <row r="33" spans="1:6" s="22" customFormat="1" ht="24" customHeight="1" thickBot="1" x14ac:dyDescent="0.35">
      <c r="A33" s="46" t="s">
        <v>25</v>
      </c>
      <c r="B33" s="47"/>
      <c r="C33" s="47"/>
      <c r="D33" s="47"/>
      <c r="E33" s="48"/>
    </row>
    <row r="34" spans="1:6" s="22" customFormat="1" ht="22.8" customHeight="1" thickBot="1" x14ac:dyDescent="0.35">
      <c r="A34" s="23"/>
      <c r="B34" s="24"/>
      <c r="C34" s="25"/>
      <c r="D34" s="26"/>
      <c r="E34" s="33"/>
    </row>
    <row r="35" spans="1:6" ht="12" customHeight="1" thickBot="1" x14ac:dyDescent="0.35">
      <c r="A35" s="49"/>
      <c r="B35" s="50"/>
      <c r="C35" s="51"/>
      <c r="D35" s="52"/>
      <c r="E35" s="53"/>
    </row>
    <row r="36" spans="1:6" s="22" customFormat="1" ht="26.4" customHeight="1" thickBot="1" x14ac:dyDescent="0.35">
      <c r="A36" s="23" t="s">
        <v>26</v>
      </c>
      <c r="B36" s="19" t="s">
        <v>27</v>
      </c>
      <c r="C36" s="20"/>
      <c r="D36" s="21"/>
      <c r="E36" s="33">
        <f>SUM(E37:E38)</f>
        <v>36379882</v>
      </c>
      <c r="F36" s="54"/>
    </row>
    <row r="37" spans="1:6" ht="26.4" customHeight="1" thickBot="1" x14ac:dyDescent="0.35">
      <c r="A37" s="28" t="s">
        <v>26</v>
      </c>
      <c r="B37" s="50" t="s">
        <v>28</v>
      </c>
      <c r="C37" s="51"/>
      <c r="D37" s="52"/>
      <c r="E37" s="55">
        <f>E22+E26+E24</f>
        <v>36379882</v>
      </c>
      <c r="F37" s="54"/>
    </row>
    <row r="38" spans="1:6" ht="26.4" customHeight="1" thickBot="1" x14ac:dyDescent="0.35">
      <c r="A38" s="28" t="s">
        <v>26</v>
      </c>
      <c r="B38" s="50" t="s">
        <v>29</v>
      </c>
      <c r="C38" s="51"/>
      <c r="D38" s="52"/>
      <c r="E38" s="56">
        <f>E34</f>
        <v>0</v>
      </c>
      <c r="F38" s="54"/>
    </row>
    <row r="39" spans="1:6" ht="35.25" customHeight="1" x14ac:dyDescent="0.3">
      <c r="A39" s="57" t="s">
        <v>30</v>
      </c>
      <c r="B39" s="57"/>
      <c r="C39" s="57"/>
      <c r="D39" s="57"/>
      <c r="E39" s="57"/>
    </row>
    <row r="40" spans="1:6" ht="16.2" thickBot="1" x14ac:dyDescent="0.35">
      <c r="A40" s="12"/>
      <c r="B40" s="12"/>
      <c r="C40" s="12"/>
      <c r="D40" s="12"/>
      <c r="E40" s="13" t="s">
        <v>31</v>
      </c>
    </row>
    <row r="41" spans="1:6" ht="94.95" customHeight="1" thickBot="1" x14ac:dyDescent="0.35">
      <c r="A41" s="14" t="s">
        <v>32</v>
      </c>
      <c r="B41" s="14" t="s">
        <v>33</v>
      </c>
      <c r="C41" s="15" t="s">
        <v>34</v>
      </c>
      <c r="D41" s="17"/>
      <c r="E41" s="18" t="s">
        <v>10</v>
      </c>
    </row>
    <row r="42" spans="1:6" ht="16.2" thickBot="1" x14ac:dyDescent="0.35">
      <c r="A42" s="58">
        <v>1</v>
      </c>
      <c r="B42" s="59">
        <v>2</v>
      </c>
      <c r="C42" s="15">
        <v>3</v>
      </c>
      <c r="D42" s="17"/>
      <c r="E42" s="60">
        <v>4</v>
      </c>
    </row>
    <row r="43" spans="1:6" s="22" customFormat="1" ht="28.2" customHeight="1" thickBot="1" x14ac:dyDescent="0.35">
      <c r="A43" s="19" t="s">
        <v>35</v>
      </c>
      <c r="B43" s="20"/>
      <c r="C43" s="20"/>
      <c r="D43" s="20"/>
      <c r="E43" s="21"/>
    </row>
    <row r="44" spans="1:6" s="22" customFormat="1" ht="28.2" customHeight="1" thickBot="1" x14ac:dyDescent="0.35">
      <c r="A44" s="61" t="s">
        <v>36</v>
      </c>
      <c r="B44" s="62">
        <v>9150</v>
      </c>
      <c r="C44" s="24" t="s">
        <v>37</v>
      </c>
      <c r="D44" s="26"/>
      <c r="E44" s="42">
        <f>E45+E47</f>
        <v>246400</v>
      </c>
    </row>
    <row r="45" spans="1:6" s="22" customFormat="1" ht="34.200000000000003" customHeight="1" thickBot="1" x14ac:dyDescent="0.35">
      <c r="A45" s="61"/>
      <c r="B45" s="62"/>
      <c r="C45" s="63" t="s">
        <v>38</v>
      </c>
      <c r="D45" s="64"/>
      <c r="E45" s="42">
        <f>E46</f>
        <v>146400</v>
      </c>
    </row>
    <row r="46" spans="1:6" s="22" customFormat="1" ht="28.2" customHeight="1" thickBot="1" x14ac:dyDescent="0.35">
      <c r="A46" s="65" t="s">
        <v>39</v>
      </c>
      <c r="B46" s="66"/>
      <c r="C46" s="29" t="s">
        <v>40</v>
      </c>
      <c r="D46" s="31"/>
      <c r="E46" s="67">
        <v>146400</v>
      </c>
    </row>
    <row r="47" spans="1:6" s="73" customFormat="1" ht="46.8" customHeight="1" thickBot="1" x14ac:dyDescent="0.35">
      <c r="A47" s="68"/>
      <c r="B47" s="69"/>
      <c r="C47" s="70" t="s">
        <v>41</v>
      </c>
      <c r="D47" s="71"/>
      <c r="E47" s="72">
        <f>E48</f>
        <v>100000</v>
      </c>
    </row>
    <row r="48" spans="1:6" s="22" customFormat="1" ht="28.95" customHeight="1" thickBot="1" x14ac:dyDescent="0.35">
      <c r="A48" s="65" t="s">
        <v>39</v>
      </c>
      <c r="B48" s="66"/>
      <c r="C48" s="29" t="s">
        <v>40</v>
      </c>
      <c r="D48" s="31"/>
      <c r="E48" s="67">
        <v>100000</v>
      </c>
    </row>
    <row r="49" spans="1:6" s="22" customFormat="1" ht="28.95" customHeight="1" thickBot="1" x14ac:dyDescent="0.35">
      <c r="A49" s="61" t="s">
        <v>42</v>
      </c>
      <c r="B49" s="62">
        <v>9770</v>
      </c>
      <c r="C49" s="24" t="s">
        <v>43</v>
      </c>
      <c r="D49" s="26"/>
      <c r="E49" s="42">
        <f>E50+E52+E54</f>
        <v>3655200</v>
      </c>
    </row>
    <row r="50" spans="1:6" s="22" customFormat="1" ht="84.6" customHeight="1" thickBot="1" x14ac:dyDescent="0.35">
      <c r="A50" s="61"/>
      <c r="B50" s="62"/>
      <c r="C50" s="36" t="s">
        <v>44</v>
      </c>
      <c r="D50" s="38"/>
      <c r="E50" s="42">
        <f>E51</f>
        <v>55200</v>
      </c>
    </row>
    <row r="51" spans="1:6" ht="21.6" customHeight="1" thickBot="1" x14ac:dyDescent="0.35">
      <c r="A51" s="65" t="s">
        <v>19</v>
      </c>
      <c r="B51" s="66"/>
      <c r="C51" s="29" t="s">
        <v>45</v>
      </c>
      <c r="D51" s="31"/>
      <c r="E51" s="67">
        <v>55200</v>
      </c>
    </row>
    <row r="52" spans="1:6" ht="45" customHeight="1" thickBot="1" x14ac:dyDescent="0.35">
      <c r="A52" s="61"/>
      <c r="B52" s="62"/>
      <c r="C52" s="36" t="s">
        <v>46</v>
      </c>
      <c r="D52" s="38"/>
      <c r="E52" s="42">
        <f>E53</f>
        <v>3250000</v>
      </c>
    </row>
    <row r="53" spans="1:6" ht="22.95" customHeight="1" thickBot="1" x14ac:dyDescent="0.35">
      <c r="A53" s="65" t="s">
        <v>47</v>
      </c>
      <c r="B53" s="66"/>
      <c r="C53" s="29" t="s">
        <v>48</v>
      </c>
      <c r="D53" s="31"/>
      <c r="E53" s="67">
        <v>3250000</v>
      </c>
    </row>
    <row r="54" spans="1:6" ht="43.2" customHeight="1" thickBot="1" x14ac:dyDescent="0.35">
      <c r="A54" s="65"/>
      <c r="B54" s="66"/>
      <c r="C54" s="36" t="s">
        <v>49</v>
      </c>
      <c r="D54" s="38"/>
      <c r="E54" s="42">
        <f>E55</f>
        <v>350000</v>
      </c>
    </row>
    <row r="55" spans="1:6" ht="21.6" customHeight="1" thickBot="1" x14ac:dyDescent="0.35">
      <c r="A55" s="65" t="s">
        <v>47</v>
      </c>
      <c r="B55" s="66"/>
      <c r="C55" s="29" t="s">
        <v>48</v>
      </c>
      <c r="D55" s="31"/>
      <c r="E55" s="67">
        <v>350000</v>
      </c>
    </row>
    <row r="56" spans="1:6" s="22" customFormat="1" ht="37.5" customHeight="1" thickBot="1" x14ac:dyDescent="0.35">
      <c r="A56" s="19" t="s">
        <v>50</v>
      </c>
      <c r="B56" s="20"/>
      <c r="C56" s="20"/>
      <c r="D56" s="20"/>
      <c r="E56" s="21"/>
    </row>
    <row r="57" spans="1:6" s="22" customFormat="1" ht="23.4" customHeight="1" thickBot="1" x14ac:dyDescent="0.35">
      <c r="A57" s="61"/>
      <c r="B57" s="62"/>
      <c r="C57" s="24"/>
      <c r="D57" s="26"/>
      <c r="E57" s="74"/>
    </row>
    <row r="58" spans="1:6" ht="12.6" customHeight="1" thickBot="1" x14ac:dyDescent="0.35">
      <c r="A58" s="28"/>
      <c r="B58" s="66"/>
      <c r="C58" s="75"/>
      <c r="D58" s="76"/>
      <c r="E58" s="67"/>
    </row>
    <row r="59" spans="1:6" s="22" customFormat="1" ht="26.4" customHeight="1" thickBot="1" x14ac:dyDescent="0.35">
      <c r="A59" s="77" t="s">
        <v>26</v>
      </c>
      <c r="B59" s="78" t="s">
        <v>26</v>
      </c>
      <c r="C59" s="19" t="s">
        <v>27</v>
      </c>
      <c r="D59" s="21"/>
      <c r="E59" s="42">
        <f>E60+E61</f>
        <v>3901600</v>
      </c>
      <c r="F59" s="54"/>
    </row>
    <row r="60" spans="1:6" ht="25.95" customHeight="1" thickBot="1" x14ac:dyDescent="0.35">
      <c r="A60" s="58" t="s">
        <v>26</v>
      </c>
      <c r="B60" s="59" t="s">
        <v>26</v>
      </c>
      <c r="C60" s="50" t="s">
        <v>28</v>
      </c>
      <c r="D60" s="52"/>
      <c r="E60" s="67">
        <f>E44+E49</f>
        <v>3901600</v>
      </c>
      <c r="F60" s="54"/>
    </row>
    <row r="61" spans="1:6" ht="25.2" customHeight="1" thickBot="1" x14ac:dyDescent="0.35">
      <c r="A61" s="58" t="s">
        <v>26</v>
      </c>
      <c r="B61" s="59" t="s">
        <v>26</v>
      </c>
      <c r="C61" s="50" t="s">
        <v>29</v>
      </c>
      <c r="D61" s="52"/>
      <c r="E61" s="67">
        <v>0</v>
      </c>
      <c r="F61" s="54"/>
    </row>
    <row r="62" spans="1:6" ht="18" x14ac:dyDescent="0.3">
      <c r="A62" s="79"/>
      <c r="B62" s="79"/>
    </row>
    <row r="63" spans="1:6" ht="80.25" customHeight="1" x14ac:dyDescent="0.3"/>
    <row r="65" spans="1:5" ht="18" x14ac:dyDescent="0.35">
      <c r="A65" s="80" t="s">
        <v>52</v>
      </c>
      <c r="B65" s="81"/>
      <c r="C65" s="81"/>
      <c r="D65" s="82" t="s">
        <v>51</v>
      </c>
      <c r="E65" s="82"/>
    </row>
    <row r="69" spans="1:5" ht="54" customHeight="1" x14ac:dyDescent="0.3">
      <c r="A69" s="83"/>
      <c r="B69" s="83"/>
      <c r="C69" s="83"/>
      <c r="D69" s="83"/>
      <c r="E69" s="83"/>
    </row>
  </sheetData>
  <mergeCells count="53">
    <mergeCell ref="C59:D59"/>
    <mergeCell ref="C60:D60"/>
    <mergeCell ref="C61:D61"/>
    <mergeCell ref="D65:E65"/>
    <mergeCell ref="A69:E69"/>
    <mergeCell ref="C52:D52"/>
    <mergeCell ref="C53:D53"/>
    <mergeCell ref="C54:D54"/>
    <mergeCell ref="C55:D55"/>
    <mergeCell ref="A56:E56"/>
    <mergeCell ref="C57:D57"/>
    <mergeCell ref="C46:D46"/>
    <mergeCell ref="C47:D47"/>
    <mergeCell ref="C48:D48"/>
    <mergeCell ref="C49:D49"/>
    <mergeCell ref="C50:D50"/>
    <mergeCell ref="C51:D51"/>
    <mergeCell ref="A39:E39"/>
    <mergeCell ref="C41:D41"/>
    <mergeCell ref="C42:D42"/>
    <mergeCell ref="A43:E43"/>
    <mergeCell ref="C44:D44"/>
    <mergeCell ref="C45:D45"/>
    <mergeCell ref="A33:E33"/>
    <mergeCell ref="B34:D34"/>
    <mergeCell ref="B35:D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21:D21"/>
    <mergeCell ref="B22:D22"/>
    <mergeCell ref="B23:D23"/>
    <mergeCell ref="B24:D24"/>
    <mergeCell ref="B25:D25"/>
    <mergeCell ref="B26:D26"/>
    <mergeCell ref="A15:E15"/>
    <mergeCell ref="B16:D16"/>
    <mergeCell ref="B17:D17"/>
    <mergeCell ref="B18:D18"/>
    <mergeCell ref="B19:D19"/>
    <mergeCell ref="B20:D20"/>
    <mergeCell ref="A6:E6"/>
    <mergeCell ref="A7:E7"/>
    <mergeCell ref="A8:E8"/>
    <mergeCell ref="A10:E10"/>
    <mergeCell ref="B13:D13"/>
    <mergeCell ref="B14:D14"/>
  </mergeCells>
  <pageMargins left="1.1811023622047245" right="0.39370078740157483" top="0.78740157480314965" bottom="0.78740157480314965" header="0" footer="0"/>
  <pageSetup paperSize="9" scale="66" orientation="portrait" verticalDpi="0" r:id="rId1"/>
  <headerFooter differentFirst="1">
    <oddHeader>&amp;C
&amp;P&amp;R
Продовження додатка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розп 06.01.25 №4д</vt:lpstr>
      <vt:lpstr>'розп 06.01.25 №4д'!Заголовки_для_друку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2025-01-08T11:49:34Z</cp:lastPrinted>
  <dcterms:created xsi:type="dcterms:W3CDTF">2025-01-08T11:45:17Z</dcterms:created>
  <dcterms:modified xsi:type="dcterms:W3CDTF">2025-01-08T11:50:02Z</dcterms:modified>
</cp:coreProperties>
</file>