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ПІЩАНКА\2020 рік\РІШЕННЯ\Сільська рада\БЮДЖЕТ\10 Уточнен. від 23.10.2020\"/>
    </mc:Choice>
  </mc:AlternateContent>
  <bookViews>
    <workbookView xWindow="0" yWindow="0" windowWidth="9570" windowHeight="14235"/>
  </bookViews>
  <sheets>
    <sheet name="Лист1" sheetId="1" r:id="rId1"/>
  </sheets>
  <definedNames>
    <definedName name="_xlnm.Print_Titles" localSheetId="0">Лист1!$9:$13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1" l="1"/>
  <c r="P32" i="1"/>
  <c r="P59" i="1"/>
  <c r="P58" i="1"/>
  <c r="P57" i="1"/>
  <c r="P56" i="1"/>
  <c r="P81" i="1" l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1" i="1"/>
  <c r="P30" i="1"/>
  <c r="P29" i="1"/>
  <c r="P28" i="1"/>
  <c r="P27" i="1"/>
  <c r="P26" i="1"/>
  <c r="P25" i="1"/>
  <c r="P24" i="1"/>
  <c r="P23" i="1"/>
  <c r="P22" i="1"/>
  <c r="P21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<sst xmlns="http://schemas.openxmlformats.org/spreadsheetml/2006/main" count="269" uniqueCount="221">
  <si>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</si>
  <si>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</si>
  <si>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</si>
  <si>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</si>
  <si>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</si>
  <si>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</si>
  <si>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</si>
  <si>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</si>
  <si>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</si>
  <si>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</si>
  <si>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</si>
  <si>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</si>
  <si>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</si>
  <si>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</si>
  <si>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</si>
  <si>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</si>
  <si>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</si>
  <si>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</si>
  <si>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Піщанська сільська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</si>
  <si>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</si>
  <si>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</si>
  <si>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</si>
  <si>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</si>
  <si>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</si>
  <si>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</si>
  <si>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</si>
  <si>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</si>
  <si>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0110180</t>
  </si>
  <si>
    <t>0133</t>
  </si>
  <si>
    <t>0180</t>
  </si>
  <si>
    <t>Інша діяльність у сфері державного управління</t>
  </si>
  <si>
    <t>0110191</t>
  </si>
  <si>
    <t>0191</t>
  </si>
  <si>
    <t>Проведення місцевих виборів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</si>
  <si>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</si>
  <si>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</si>
  <si>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</si>
  <si>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</si>
  <si>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0113032</t>
  </si>
  <si>
    <t>1070</t>
  </si>
  <si>
    <t>3032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</si>
  <si>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</si>
  <si>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</si>
  <si>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</si>
  <si>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</si>
  <si>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0113035</t>
  </si>
  <si>
    <t>3035</t>
  </si>
  <si>
    <t>Компенсаційні виплати за пільговий проїзд окремих категорій громадян на залізничному транспорті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</si>
  <si>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</si>
  <si>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</si>
  <si>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</si>
  <si>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</si>
  <si>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</si>
  <si>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</si>
  <si>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</si>
  <si>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</si>
  <si>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</si>
  <si>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</si>
  <si>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</si>
  <si>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</si>
  <si>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0116011</t>
  </si>
  <si>
    <t>0610</t>
  </si>
  <si>
    <t>6011</t>
  </si>
  <si>
    <t>Експлуатація та технічне обслуговування житлового фонду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</si>
  <si>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</si>
  <si>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</si>
  <si>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</si>
  <si>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</si>
  <si>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</si>
  <si>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</si>
  <si>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</si>
  <si>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</si>
  <si>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</si>
  <si>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</si>
  <si>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0117130</t>
  </si>
  <si>
    <t>0421</t>
  </si>
  <si>
    <t>7130</t>
  </si>
  <si>
    <t>Здійснення заходів із землеустрою</t>
  </si>
  <si>
    <t>0117310</t>
  </si>
  <si>
    <t>0443</t>
  </si>
  <si>
    <t>7310</t>
  </si>
  <si>
    <t>Будівництво об`єктів житлово-комунального господарства</t>
  </si>
  <si>
    <t>0117330</t>
  </si>
  <si>
    <t>7330</t>
  </si>
  <si>
    <t>Будівництво1 інших об`єктів комунальної власності</t>
  </si>
  <si>
    <t>0117350</t>
  </si>
  <si>
    <t>7350</t>
  </si>
  <si>
    <t>Розроблення схем планування та забудови територій (містобудівної документації)</t>
  </si>
  <si>
    <t>0117442</t>
  </si>
  <si>
    <t>0456</t>
  </si>
  <si>
    <t>7442</t>
  </si>
  <si>
    <t>Утримання та розвиток інших об`єктів транспортної інфраструктури</t>
  </si>
  <si>
    <t>0117461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</si>
  <si>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</si>
  <si>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</si>
  <si>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</si>
  <si>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0490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</si>
  <si>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</si>
  <si>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</si>
  <si>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</si>
  <si>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</si>
  <si>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</si>
  <si>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</si>
  <si>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</si>
  <si>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</si>
  <si>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</si>
  <si>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</si>
  <si>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</si>
  <si>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</si>
  <si>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0118120</t>
  </si>
  <si>
    <t>8120</t>
  </si>
  <si>
    <t>Заходи з організації рятування на водах</t>
  </si>
  <si>
    <t>0118130</t>
  </si>
  <si>
    <t>8130</t>
  </si>
  <si>
    <t>Забезпечення діяльності місцевої пожежної охорони</t>
  </si>
  <si>
    <t>0118340</t>
  </si>
  <si>
    <t>0540</t>
  </si>
  <si>
    <t>8340</t>
  </si>
  <si>
    <t>Природоохоронні заходи за рахунок цільових фондів</t>
  </si>
  <si>
    <t>0118700</t>
  </si>
  <si>
    <t>8700</t>
  </si>
  <si>
    <t>Резервний фонд</t>
  </si>
  <si>
    <t>0119150</t>
  </si>
  <si>
    <t>9150</t>
  </si>
  <si>
    <t>Інші дотації з місцевого бюджету</t>
  </si>
  <si>
    <t>0119410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</si>
  <si>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</si>
  <si>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</si>
  <si>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</si>
  <si>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</si>
  <si>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</si>
  <si>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</si>
  <si>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</si>
  <si>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</si>
  <si>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</si>
  <si>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освіти, молоді та спорту Піщанської сільської ради</t>
  </si>
  <si>
    <t>0610000</t>
  </si>
  <si>
    <t>0610160</t>
  </si>
  <si>
    <t>0611010</t>
  </si>
  <si>
    <t>0910</t>
  </si>
  <si>
    <t>1010</t>
  </si>
  <si>
    <t>Надання дошкільної освіти</t>
  </si>
  <si>
    <t>0611020</t>
  </si>
  <si>
    <t>0921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</si>
  <si>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</si>
  <si>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0611150</t>
  </si>
  <si>
    <t>0990</t>
  </si>
  <si>
    <t>1150</t>
  </si>
  <si>
    <t>Методичне забезпечення діяльності закладів освіти</t>
  </si>
  <si>
    <t>0611161</t>
  </si>
  <si>
    <t>1161</t>
  </si>
  <si>
    <t>Забезпечення діяльності інших закладів у сфері освіти</t>
  </si>
  <si>
    <t>0611162</t>
  </si>
  <si>
    <t>1162</t>
  </si>
  <si>
    <t>Інші програми та заходи у сфері освіти</t>
  </si>
  <si>
    <t>0613133</t>
  </si>
  <si>
    <t>1040</t>
  </si>
  <si>
    <t>3133</t>
  </si>
  <si>
    <t>Інші заходи та заклади молодіжної політики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</si>
  <si>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</si>
  <si>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</si>
  <si>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</si>
  <si>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</si>
  <si>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</si>
  <si>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</si>
  <si>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</si>
  <si>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0615041</t>
  </si>
  <si>
    <t>5041</t>
  </si>
  <si>
    <t>Утримання та фінансова підтримка спортивних споруд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</si>
  <si>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</si>
  <si>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</si>
  <si>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</si>
  <si>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0617321</t>
  </si>
  <si>
    <t>7321</t>
  </si>
  <si>
    <t>Будівництво освітніх установ та закладів</t>
  </si>
  <si>
    <t>0617363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</si>
  <si>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</si>
  <si>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</si>
  <si>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1000000</t>
  </si>
  <si>
    <t>Відділ культури, релігії та туризму Піщанської сільської ради</t>
  </si>
  <si>
    <t>1010000</t>
  </si>
  <si>
    <t>1010160</t>
  </si>
  <si>
    <t>1011100</t>
  </si>
  <si>
    <t>0960</t>
  </si>
  <si>
    <t>1100</t>
  </si>
  <si>
    <t>Надання спеціальної освіти мистецькими школами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</si>
  <si>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</si>
  <si>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</si>
  <si>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</si>
  <si>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</si>
  <si>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</si>
  <si>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</si>
  <si>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</si>
  <si>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</si>
  <si>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</si>
  <si>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</si>
  <si>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</si>
  <si>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</si>
  <si>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</si>
  <si>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</si>
  <si>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</si>
  <si>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1017324</t>
  </si>
  <si>
    <t>7324</t>
  </si>
  <si>
    <t>Будівництво установ та закладів культури</t>
  </si>
  <si>
    <t>1017363</t>
  </si>
  <si>
    <t>X</t>
  </si>
  <si>
    <t>УСЬОГО</t>
  </si>
  <si>
    <t>Секретар сільської ради</t>
  </si>
  <si>
    <t>Фоменко Т.І.</t>
  </si>
  <si>
    <t>(код бюджету)</t>
  </si>
  <si>
    <t>до рішення сільської ради</t>
  </si>
  <si>
    <t>від 23.10.2020 № 6-43/VII</t>
  </si>
  <si>
    <t>видатків сільського бюджету на 2020 рік</t>
  </si>
  <si>
    <t>04559000000</t>
  </si>
  <si>
    <t>в тому числі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</si>
  <si>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>у тому числі за рахунок освітньої субвенції з державного бюджету місцевим бюджетам</t>
  </si>
  <si>
    <t>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</si>
  <si>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у тому числі за рахунок субвенції з місцевого бюджету на нзабезпечення якісних сучасної та доступної загальної середньої освіти "Нова українська школа"</t>
  </si>
  <si>
    <t>у тому числі за рахунок дотації з місцевого бюджету на здійснення переданих з державного бюджету видатків з утримання закладів освіти та охорони здоров’я за рахунок відповідної додаткової дотації з державного бюджету</t>
  </si>
  <si>
    <t>в тому числі за рахунок субвенції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</si>
  <si>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в тому числі за рахунок субвенції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</si>
</sst>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2" xfId="0" quotePrefix="1" applyNumberFormat="1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4" fontId="4" fillId="2" borderId="2" xfId="0" quotePrefix="1" applyNumberFormat="1" applyFont="1" applyFill="1" applyBorder="1" applyAlignment="1">
      <alignment horizontal="center" vertical="center" wrapText="1"/>
    </xf>
    <xf numFmtId="4" fontId="4" fillId="2" borderId="2" xfId="0" quotePrefix="1" applyNumberFormat="1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left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4" fontId="2" fillId="2" borderId="2" xfId="0" quotePrefix="1" applyNumberFormat="1" applyFont="1" applyFill="1" applyBorder="1" applyAlignment="1">
      <alignment horizontal="center" vertical="center" wrapText="1"/>
    </xf>
    <xf numFmtId="2" fontId="1" fillId="2" borderId="2" xfId="0" quotePrefix="1" applyNumberFormat="1" applyFont="1" applyFill="1" applyBorder="1" applyAlignment="1">
      <alignment vertical="center" wrapText="1"/>
    </xf>
    <xf numFmtId="0" fontId="1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4"/>
  <sheetViews>
    <sheetView tabSelected="1" workbookViewId="0">
      <pane xSplit="4" ySplit="13" topLeftCell="E29" activePane="bottomRight" state="frozen"/>
      <selection pane="topRight" activeCell="E1" sqref="E1"/>
      <selection pane="bottomLeft" activeCell="A14" sqref="A14"/>
      <selection pane="bottomRight" activeCell="K30" sqref="K30"/>
    </sheetView>
  </sheetViews>
  <sheetFormatPr defaultRowHeight="15.75" x14ac:dyDescent="0.25"/>
  <cols>
    <col min="1" max="1" width="15" style="4" customWidth="1"/>
    <col min="2" max="2" width="15.28515625" style="4" customWidth="1"/>
    <col min="3" max="3" width="16.5703125" style="4" customWidth="1"/>
    <col min="4" max="4" width="40.7109375" style="4" customWidth="1"/>
    <col min="5" max="5" width="17.28515625" style="4" customWidth="1"/>
    <col min="6" max="6" width="18.140625" style="4" customWidth="1"/>
    <col min="7" max="7" width="15.42578125" style="4" customWidth="1"/>
    <col min="8" max="8" width="15.28515625" style="4" customWidth="1"/>
    <col min="9" max="9" width="13.7109375" style="4" customWidth="1"/>
    <col min="10" max="10" width="15.7109375" style="4" customWidth="1"/>
    <col min="11" max="11" width="15.42578125" style="4" customWidth="1"/>
    <col min="12" max="14" width="13.7109375" style="4" customWidth="1"/>
    <col min="15" max="15" width="15.85546875" style="4" customWidth="1"/>
    <col min="16" max="16" width="16.140625" style="4" customWidth="1"/>
    <col min="17" max="16384" width="9.140625" style="4"/>
  </cols>
  <sheetData>
    <row r="1" spans="1:16" x14ac:dyDescent="0.25">
      <c r="M1" s="1" t="s">
        <v>0</v>
      </c>
    </row>
    <row r="2" spans="1:16" x14ac:dyDescent="0.25">
      <c r="M2" s="1" t="s">
        <v>210</v>
      </c>
    </row>
    <row r="3" spans="1:16" x14ac:dyDescent="0.25">
      <c r="M3" s="1" t="s">
        <v>211</v>
      </c>
    </row>
    <row r="5" spans="1:16" x14ac:dyDescent="0.25">
      <c r="A5" s="27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x14ac:dyDescent="0.25">
      <c r="A6" s="27" t="s">
        <v>212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x14ac:dyDescent="0.25">
      <c r="A7" s="3" t="s">
        <v>213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4" t="s">
        <v>209</v>
      </c>
      <c r="P8" s="5" t="s">
        <v>2</v>
      </c>
    </row>
    <row r="9" spans="1:16" x14ac:dyDescent="0.25">
      <c r="A9" s="26" t="s">
        <v>3</v>
      </c>
      <c r="B9" s="26" t="s">
        <v>4</v>
      </c>
      <c r="C9" s="26" t="s">
        <v>5</v>
      </c>
      <c r="D9" s="26" t="s">
        <v>6</v>
      </c>
      <c r="E9" s="26" t="s">
        <v>7</v>
      </c>
      <c r="F9" s="26"/>
      <c r="G9" s="26"/>
      <c r="H9" s="26"/>
      <c r="I9" s="26"/>
      <c r="J9" s="26" t="s">
        <v>14</v>
      </c>
      <c r="K9" s="26"/>
      <c r="L9" s="26"/>
      <c r="M9" s="26"/>
      <c r="N9" s="26"/>
      <c r="O9" s="26"/>
      <c r="P9" s="26" t="s">
        <v>16</v>
      </c>
    </row>
    <row r="10" spans="1:16" x14ac:dyDescent="0.25">
      <c r="A10" s="26"/>
      <c r="B10" s="26"/>
      <c r="C10" s="26"/>
      <c r="D10" s="26"/>
      <c r="E10" s="26" t="s">
        <v>8</v>
      </c>
      <c r="F10" s="26" t="s">
        <v>9</v>
      </c>
      <c r="G10" s="26" t="s">
        <v>10</v>
      </c>
      <c r="H10" s="26"/>
      <c r="I10" s="26" t="s">
        <v>13</v>
      </c>
      <c r="J10" s="26" t="s">
        <v>8</v>
      </c>
      <c r="K10" s="26" t="s">
        <v>15</v>
      </c>
      <c r="L10" s="26" t="s">
        <v>9</v>
      </c>
      <c r="M10" s="26" t="s">
        <v>10</v>
      </c>
      <c r="N10" s="26"/>
      <c r="O10" s="26" t="s">
        <v>13</v>
      </c>
      <c r="P10" s="26"/>
    </row>
    <row r="11" spans="1:16" x14ac:dyDescent="0.25">
      <c r="A11" s="26"/>
      <c r="B11" s="26"/>
      <c r="C11" s="26"/>
      <c r="D11" s="26"/>
      <c r="E11" s="26"/>
      <c r="F11" s="26"/>
      <c r="G11" s="26" t="s">
        <v>11</v>
      </c>
      <c r="H11" s="26" t="s">
        <v>12</v>
      </c>
      <c r="I11" s="26"/>
      <c r="J11" s="26"/>
      <c r="K11" s="26"/>
      <c r="L11" s="26"/>
      <c r="M11" s="26" t="s">
        <v>11</v>
      </c>
      <c r="N11" s="26" t="s">
        <v>12</v>
      </c>
      <c r="O11" s="26"/>
      <c r="P11" s="26"/>
    </row>
    <row r="12" spans="1:16" ht="66" customHeigh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</row>
    <row r="14" spans="1:16" x14ac:dyDescent="0.25">
      <c r="A14" s="7" t="s">
        <v>17</v>
      </c>
      <c r="B14" s="8"/>
      <c r="C14" s="9"/>
      <c r="D14" s="10" t="s">
        <v>18</v>
      </c>
      <c r="E14" s="11">
        <v>42199932</v>
      </c>
      <c r="F14" s="11">
        <v>42003732</v>
      </c>
      <c r="G14" s="11">
        <v>16910300</v>
      </c>
      <c r="H14" s="11">
        <v>1306110</v>
      </c>
      <c r="I14" s="11">
        <v>50000</v>
      </c>
      <c r="J14" s="11">
        <v>5680613</v>
      </c>
      <c r="K14" s="11">
        <v>5230825</v>
      </c>
      <c r="L14" s="11">
        <v>449788</v>
      </c>
      <c r="M14" s="11">
        <v>0</v>
      </c>
      <c r="N14" s="11">
        <v>0</v>
      </c>
      <c r="O14" s="11">
        <v>5230825</v>
      </c>
      <c r="P14" s="11">
        <f t="shared" ref="P14:P59" si="0">E14+J14</f>
        <v>47880545</v>
      </c>
    </row>
    <row r="15" spans="1:16" x14ac:dyDescent="0.25">
      <c r="A15" s="7" t="s">
        <v>19</v>
      </c>
      <c r="B15" s="8"/>
      <c r="C15" s="9"/>
      <c r="D15" s="10" t="s">
        <v>18</v>
      </c>
      <c r="E15" s="11">
        <v>42199932</v>
      </c>
      <c r="F15" s="11">
        <v>42003732</v>
      </c>
      <c r="G15" s="11">
        <v>16910300</v>
      </c>
      <c r="H15" s="11">
        <v>1306110</v>
      </c>
      <c r="I15" s="11">
        <v>50000</v>
      </c>
      <c r="J15" s="11">
        <v>5680613</v>
      </c>
      <c r="K15" s="11">
        <v>5230825</v>
      </c>
      <c r="L15" s="11">
        <v>449788</v>
      </c>
      <c r="M15" s="11">
        <v>0</v>
      </c>
      <c r="N15" s="11">
        <v>0</v>
      </c>
      <c r="O15" s="11">
        <v>5230825</v>
      </c>
      <c r="P15" s="11">
        <f t="shared" si="0"/>
        <v>47880545</v>
      </c>
    </row>
    <row r="16" spans="1:16" ht="94.5" x14ac:dyDescent="0.25">
      <c r="A16" s="12" t="s">
        <v>20</v>
      </c>
      <c r="B16" s="12" t="s">
        <v>22</v>
      </c>
      <c r="C16" s="13" t="s">
        <v>21</v>
      </c>
      <c r="D16" s="14" t="s">
        <v>23</v>
      </c>
      <c r="E16" s="15">
        <v>14675630</v>
      </c>
      <c r="F16" s="15">
        <v>14675630</v>
      </c>
      <c r="G16" s="15">
        <v>10600000</v>
      </c>
      <c r="H16" s="15">
        <v>604800</v>
      </c>
      <c r="I16" s="15">
        <v>0</v>
      </c>
      <c r="J16" s="15">
        <v>230900</v>
      </c>
      <c r="K16" s="15">
        <v>110500</v>
      </c>
      <c r="L16" s="15">
        <v>120400</v>
      </c>
      <c r="M16" s="15">
        <v>0</v>
      </c>
      <c r="N16" s="15">
        <v>0</v>
      </c>
      <c r="O16" s="15">
        <v>110500</v>
      </c>
      <c r="P16" s="15">
        <f t="shared" si="0"/>
        <v>14906530</v>
      </c>
    </row>
    <row r="17" spans="1:16" ht="63" x14ac:dyDescent="0.25">
      <c r="A17" s="12" t="s">
        <v>24</v>
      </c>
      <c r="B17" s="12" t="s">
        <v>25</v>
      </c>
      <c r="C17" s="13" t="s">
        <v>21</v>
      </c>
      <c r="D17" s="14" t="s">
        <v>26</v>
      </c>
      <c r="E17" s="15">
        <v>606064</v>
      </c>
      <c r="F17" s="15">
        <v>606064</v>
      </c>
      <c r="G17" s="15">
        <v>483600</v>
      </c>
      <c r="H17" s="15">
        <v>0</v>
      </c>
      <c r="I17" s="15">
        <v>0</v>
      </c>
      <c r="J17" s="15">
        <v>59936</v>
      </c>
      <c r="K17" s="15">
        <v>59936</v>
      </c>
      <c r="L17" s="15">
        <v>0</v>
      </c>
      <c r="M17" s="15">
        <v>0</v>
      </c>
      <c r="N17" s="15">
        <v>0</v>
      </c>
      <c r="O17" s="15">
        <v>59936</v>
      </c>
      <c r="P17" s="15">
        <f t="shared" si="0"/>
        <v>666000</v>
      </c>
    </row>
    <row r="18" spans="1:16" ht="31.5" x14ac:dyDescent="0.25">
      <c r="A18" s="12" t="s">
        <v>27</v>
      </c>
      <c r="B18" s="12" t="s">
        <v>29</v>
      </c>
      <c r="C18" s="13" t="s">
        <v>28</v>
      </c>
      <c r="D18" s="14" t="s">
        <v>30</v>
      </c>
      <c r="E18" s="15">
        <v>10360</v>
      </c>
      <c r="F18" s="15">
        <v>10360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f t="shared" si="0"/>
        <v>10360</v>
      </c>
    </row>
    <row r="19" spans="1:16" x14ac:dyDescent="0.25">
      <c r="A19" s="12" t="s">
        <v>31</v>
      </c>
      <c r="B19" s="12" t="s">
        <v>32</v>
      </c>
      <c r="C19" s="13" t="s">
        <v>25</v>
      </c>
      <c r="D19" s="14" t="s">
        <v>33</v>
      </c>
      <c r="E19" s="15">
        <v>930249</v>
      </c>
      <c r="F19" s="15">
        <v>930249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f t="shared" si="0"/>
        <v>930249</v>
      </c>
    </row>
    <row r="20" spans="1:16" s="25" customFormat="1" ht="96.75" customHeight="1" x14ac:dyDescent="0.25">
      <c r="A20" s="17"/>
      <c r="B20" s="17"/>
      <c r="C20" s="18"/>
      <c r="D20" s="19" t="s">
        <v>220</v>
      </c>
      <c r="E20" s="20">
        <v>837949</v>
      </c>
      <c r="F20" s="20">
        <v>837949</v>
      </c>
      <c r="G20" s="20"/>
      <c r="H20" s="20"/>
      <c r="I20" s="20"/>
      <c r="J20" s="20"/>
      <c r="K20" s="20"/>
      <c r="L20" s="20"/>
      <c r="M20" s="20"/>
      <c r="N20" s="20"/>
      <c r="O20" s="20"/>
      <c r="P20" s="21">
        <f t="shared" si="0"/>
        <v>837949</v>
      </c>
    </row>
    <row r="21" spans="1:16" ht="63" x14ac:dyDescent="0.25">
      <c r="A21" s="12" t="s">
        <v>34</v>
      </c>
      <c r="B21" s="12" t="s">
        <v>36</v>
      </c>
      <c r="C21" s="13" t="s">
        <v>35</v>
      </c>
      <c r="D21" s="14" t="s">
        <v>37</v>
      </c>
      <c r="E21" s="15">
        <v>2688260</v>
      </c>
      <c r="F21" s="15">
        <v>2688260</v>
      </c>
      <c r="G21" s="15">
        <v>0</v>
      </c>
      <c r="H21" s="15">
        <v>0</v>
      </c>
      <c r="I21" s="15">
        <v>0</v>
      </c>
      <c r="J21" s="15">
        <v>63117</v>
      </c>
      <c r="K21" s="15">
        <v>63117</v>
      </c>
      <c r="L21" s="15">
        <v>0</v>
      </c>
      <c r="M21" s="15">
        <v>0</v>
      </c>
      <c r="N21" s="15">
        <v>0</v>
      </c>
      <c r="O21" s="15">
        <v>63117</v>
      </c>
      <c r="P21" s="15">
        <f t="shared" si="0"/>
        <v>2751377</v>
      </c>
    </row>
    <row r="22" spans="1:16" ht="31.5" x14ac:dyDescent="0.25">
      <c r="A22" s="12" t="s">
        <v>38</v>
      </c>
      <c r="B22" s="12" t="s">
        <v>40</v>
      </c>
      <c r="C22" s="13" t="s">
        <v>39</v>
      </c>
      <c r="D22" s="14" t="s">
        <v>41</v>
      </c>
      <c r="E22" s="15">
        <v>2100</v>
      </c>
      <c r="F22" s="15">
        <v>2100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f t="shared" si="0"/>
        <v>2100</v>
      </c>
    </row>
    <row r="23" spans="1:16" ht="47.25" x14ac:dyDescent="0.25">
      <c r="A23" s="12" t="s">
        <v>42</v>
      </c>
      <c r="B23" s="12" t="s">
        <v>43</v>
      </c>
      <c r="C23" s="13" t="s">
        <v>39</v>
      </c>
      <c r="D23" s="14" t="s">
        <v>44</v>
      </c>
      <c r="E23" s="15">
        <v>100000</v>
      </c>
      <c r="F23" s="15">
        <v>100000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f t="shared" si="0"/>
        <v>100000</v>
      </c>
    </row>
    <row r="24" spans="1:16" ht="47.25" x14ac:dyDescent="0.25">
      <c r="A24" s="12" t="s">
        <v>45</v>
      </c>
      <c r="B24" s="12" t="s">
        <v>46</v>
      </c>
      <c r="C24" s="13" t="s">
        <v>39</v>
      </c>
      <c r="D24" s="14" t="s">
        <v>47</v>
      </c>
      <c r="E24" s="15">
        <v>6000</v>
      </c>
      <c r="F24" s="15">
        <v>6000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f t="shared" si="0"/>
        <v>6000</v>
      </c>
    </row>
    <row r="25" spans="1:16" ht="78.75" x14ac:dyDescent="0.25">
      <c r="A25" s="12" t="s">
        <v>48</v>
      </c>
      <c r="B25" s="12" t="s">
        <v>50</v>
      </c>
      <c r="C25" s="13" t="s">
        <v>49</v>
      </c>
      <c r="D25" s="14" t="s">
        <v>51</v>
      </c>
      <c r="E25" s="15">
        <v>1733755</v>
      </c>
      <c r="F25" s="15">
        <v>1733755</v>
      </c>
      <c r="G25" s="15">
        <v>1396500</v>
      </c>
      <c r="H25" s="15">
        <v>0</v>
      </c>
      <c r="I25" s="15">
        <v>0</v>
      </c>
      <c r="J25" s="15">
        <v>9975</v>
      </c>
      <c r="K25" s="15">
        <v>9975</v>
      </c>
      <c r="L25" s="15">
        <v>0</v>
      </c>
      <c r="M25" s="15">
        <v>0</v>
      </c>
      <c r="N25" s="15">
        <v>0</v>
      </c>
      <c r="O25" s="15">
        <v>9975</v>
      </c>
      <c r="P25" s="15">
        <f t="shared" si="0"/>
        <v>1743730</v>
      </c>
    </row>
    <row r="26" spans="1:16" ht="31.5" x14ac:dyDescent="0.25">
      <c r="A26" s="12" t="s">
        <v>52</v>
      </c>
      <c r="B26" s="12" t="s">
        <v>54</v>
      </c>
      <c r="C26" s="13" t="s">
        <v>53</v>
      </c>
      <c r="D26" s="14" t="s">
        <v>55</v>
      </c>
      <c r="E26" s="15">
        <v>24900</v>
      </c>
      <c r="F26" s="15">
        <v>24900</v>
      </c>
      <c r="G26" s="15">
        <v>20400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f t="shared" si="0"/>
        <v>24900</v>
      </c>
    </row>
    <row r="27" spans="1:16" ht="31.5" x14ac:dyDescent="0.25">
      <c r="A27" s="12" t="s">
        <v>56</v>
      </c>
      <c r="B27" s="12" t="s">
        <v>58</v>
      </c>
      <c r="C27" s="13" t="s">
        <v>57</v>
      </c>
      <c r="D27" s="14" t="s">
        <v>59</v>
      </c>
      <c r="E27" s="15">
        <v>1651600</v>
      </c>
      <c r="F27" s="15">
        <v>1651600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f t="shared" si="0"/>
        <v>1651600</v>
      </c>
    </row>
    <row r="28" spans="1:16" ht="31.5" x14ac:dyDescent="0.25">
      <c r="A28" s="12" t="s">
        <v>60</v>
      </c>
      <c r="B28" s="12" t="s">
        <v>62</v>
      </c>
      <c r="C28" s="13" t="s">
        <v>61</v>
      </c>
      <c r="D28" s="14" t="s">
        <v>63</v>
      </c>
      <c r="E28" s="15">
        <v>424600</v>
      </c>
      <c r="F28" s="15">
        <v>424600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f t="shared" si="0"/>
        <v>424600</v>
      </c>
    </row>
    <row r="29" spans="1:16" ht="31.5" x14ac:dyDescent="0.25">
      <c r="A29" s="12" t="s">
        <v>64</v>
      </c>
      <c r="B29" s="12" t="s">
        <v>66</v>
      </c>
      <c r="C29" s="13" t="s">
        <v>65</v>
      </c>
      <c r="D29" s="14" t="s">
        <v>67</v>
      </c>
      <c r="E29" s="15">
        <v>600000</v>
      </c>
      <c r="F29" s="15">
        <v>600000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f t="shared" si="0"/>
        <v>600000</v>
      </c>
    </row>
    <row r="30" spans="1:16" ht="31.5" x14ac:dyDescent="0.25">
      <c r="A30" s="12" t="s">
        <v>68</v>
      </c>
      <c r="B30" s="12" t="s">
        <v>69</v>
      </c>
      <c r="C30" s="13" t="s">
        <v>65</v>
      </c>
      <c r="D30" s="14" t="s">
        <v>70</v>
      </c>
      <c r="E30" s="15">
        <v>3339951</v>
      </c>
      <c r="F30" s="15">
        <v>3339951</v>
      </c>
      <c r="G30" s="15">
        <v>704450</v>
      </c>
      <c r="H30" s="15">
        <v>612890</v>
      </c>
      <c r="I30" s="15">
        <v>0</v>
      </c>
      <c r="J30" s="15">
        <v>944410</v>
      </c>
      <c r="K30" s="15">
        <v>944410</v>
      </c>
      <c r="L30" s="15">
        <v>0</v>
      </c>
      <c r="M30" s="15">
        <v>0</v>
      </c>
      <c r="N30" s="15">
        <v>0</v>
      </c>
      <c r="O30" s="15">
        <v>944410</v>
      </c>
      <c r="P30" s="15">
        <f t="shared" si="0"/>
        <v>4284361</v>
      </c>
    </row>
    <row r="31" spans="1:16" ht="110.25" x14ac:dyDescent="0.25">
      <c r="A31" s="12" t="s">
        <v>71</v>
      </c>
      <c r="B31" s="12" t="s">
        <v>72</v>
      </c>
      <c r="C31" s="13" t="s">
        <v>61</v>
      </c>
      <c r="D31" s="14" t="s">
        <v>73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778968</v>
      </c>
      <c r="K31" s="15">
        <v>778968</v>
      </c>
      <c r="L31" s="15">
        <v>0</v>
      </c>
      <c r="M31" s="15">
        <v>0</v>
      </c>
      <c r="N31" s="15">
        <v>0</v>
      </c>
      <c r="O31" s="15">
        <v>778968</v>
      </c>
      <c r="P31" s="15">
        <f t="shared" si="0"/>
        <v>778968</v>
      </c>
    </row>
    <row r="32" spans="1:16" s="25" customFormat="1" ht="173.25" x14ac:dyDescent="0.25">
      <c r="A32" s="17"/>
      <c r="B32" s="17"/>
      <c r="C32" s="18"/>
      <c r="D32" s="19" t="s">
        <v>219</v>
      </c>
      <c r="E32" s="20"/>
      <c r="F32" s="20"/>
      <c r="G32" s="20"/>
      <c r="H32" s="20"/>
      <c r="I32" s="20"/>
      <c r="J32" s="21">
        <v>778968</v>
      </c>
      <c r="K32" s="21">
        <v>778968</v>
      </c>
      <c r="L32" s="21">
        <v>0</v>
      </c>
      <c r="M32" s="21">
        <v>0</v>
      </c>
      <c r="N32" s="21">
        <v>0</v>
      </c>
      <c r="O32" s="21">
        <v>778968</v>
      </c>
      <c r="P32" s="21">
        <f t="shared" si="0"/>
        <v>778968</v>
      </c>
    </row>
    <row r="33" spans="1:16" x14ac:dyDescent="0.25">
      <c r="A33" s="12" t="s">
        <v>74</v>
      </c>
      <c r="B33" s="12" t="s">
        <v>76</v>
      </c>
      <c r="C33" s="13" t="s">
        <v>75</v>
      </c>
      <c r="D33" s="14" t="s">
        <v>77</v>
      </c>
      <c r="E33" s="15">
        <v>180000</v>
      </c>
      <c r="F33" s="15">
        <v>130000</v>
      </c>
      <c r="G33" s="15">
        <v>0</v>
      </c>
      <c r="H33" s="15">
        <v>0</v>
      </c>
      <c r="I33" s="15">
        <v>50000</v>
      </c>
      <c r="J33" s="15">
        <v>252095</v>
      </c>
      <c r="K33" s="15">
        <v>0</v>
      </c>
      <c r="L33" s="15">
        <v>252095</v>
      </c>
      <c r="M33" s="15">
        <v>0</v>
      </c>
      <c r="N33" s="15">
        <v>0</v>
      </c>
      <c r="O33" s="15">
        <v>0</v>
      </c>
      <c r="P33" s="15">
        <f t="shared" si="0"/>
        <v>432095</v>
      </c>
    </row>
    <row r="34" spans="1:16" ht="31.5" x14ac:dyDescent="0.25">
      <c r="A34" s="12" t="s">
        <v>78</v>
      </c>
      <c r="B34" s="12" t="s">
        <v>80</v>
      </c>
      <c r="C34" s="13" t="s">
        <v>79</v>
      </c>
      <c r="D34" s="14" t="s">
        <v>81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1883119</v>
      </c>
      <c r="K34" s="15">
        <v>1883119</v>
      </c>
      <c r="L34" s="15">
        <v>0</v>
      </c>
      <c r="M34" s="15">
        <v>0</v>
      </c>
      <c r="N34" s="15">
        <v>0</v>
      </c>
      <c r="O34" s="15">
        <v>1883119</v>
      </c>
      <c r="P34" s="15">
        <f t="shared" si="0"/>
        <v>1883119</v>
      </c>
    </row>
    <row r="35" spans="1:16" ht="31.5" x14ac:dyDescent="0.25">
      <c r="A35" s="12" t="s">
        <v>82</v>
      </c>
      <c r="B35" s="12" t="s">
        <v>83</v>
      </c>
      <c r="C35" s="13" t="s">
        <v>79</v>
      </c>
      <c r="D35" s="14" t="s">
        <v>84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614400</v>
      </c>
      <c r="K35" s="15">
        <v>614400</v>
      </c>
      <c r="L35" s="15">
        <v>0</v>
      </c>
      <c r="M35" s="15">
        <v>0</v>
      </c>
      <c r="N35" s="15">
        <v>0</v>
      </c>
      <c r="O35" s="15">
        <v>614400</v>
      </c>
      <c r="P35" s="15">
        <f t="shared" si="0"/>
        <v>614400</v>
      </c>
    </row>
    <row r="36" spans="1:16" ht="47.25" x14ac:dyDescent="0.25">
      <c r="A36" s="12" t="s">
        <v>85</v>
      </c>
      <c r="B36" s="12" t="s">
        <v>86</v>
      </c>
      <c r="C36" s="13" t="s">
        <v>79</v>
      </c>
      <c r="D36" s="14" t="s">
        <v>87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100000</v>
      </c>
      <c r="K36" s="15">
        <v>100000</v>
      </c>
      <c r="L36" s="15">
        <v>0</v>
      </c>
      <c r="M36" s="15">
        <v>0</v>
      </c>
      <c r="N36" s="15">
        <v>0</v>
      </c>
      <c r="O36" s="15">
        <v>100000</v>
      </c>
      <c r="P36" s="15">
        <f t="shared" si="0"/>
        <v>100000</v>
      </c>
    </row>
    <row r="37" spans="1:16" ht="31.5" x14ac:dyDescent="0.25">
      <c r="A37" s="12" t="s">
        <v>88</v>
      </c>
      <c r="B37" s="12" t="s">
        <v>90</v>
      </c>
      <c r="C37" s="13" t="s">
        <v>89</v>
      </c>
      <c r="D37" s="14" t="s">
        <v>91</v>
      </c>
      <c r="E37" s="15">
        <v>8000</v>
      </c>
      <c r="F37" s="15">
        <v>8000</v>
      </c>
      <c r="G37" s="15">
        <v>0</v>
      </c>
      <c r="H37" s="15">
        <v>0</v>
      </c>
      <c r="I37" s="15">
        <v>0</v>
      </c>
      <c r="J37" s="15">
        <v>32000</v>
      </c>
      <c r="K37" s="15">
        <v>32000</v>
      </c>
      <c r="L37" s="15">
        <v>0</v>
      </c>
      <c r="M37" s="15">
        <v>0</v>
      </c>
      <c r="N37" s="15">
        <v>0</v>
      </c>
      <c r="O37" s="15">
        <v>32000</v>
      </c>
      <c r="P37" s="15">
        <f t="shared" si="0"/>
        <v>40000</v>
      </c>
    </row>
    <row r="38" spans="1:16" ht="47.25" x14ac:dyDescent="0.25">
      <c r="A38" s="12" t="s">
        <v>92</v>
      </c>
      <c r="B38" s="12" t="s">
        <v>93</v>
      </c>
      <c r="C38" s="13" t="s">
        <v>89</v>
      </c>
      <c r="D38" s="14" t="s">
        <v>94</v>
      </c>
      <c r="E38" s="15">
        <v>3451300</v>
      </c>
      <c r="F38" s="15">
        <v>3451300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f t="shared" si="0"/>
        <v>3451300</v>
      </c>
    </row>
    <row r="39" spans="1:16" ht="31.5" x14ac:dyDescent="0.25">
      <c r="A39" s="12" t="s">
        <v>95</v>
      </c>
      <c r="B39" s="12" t="s">
        <v>97</v>
      </c>
      <c r="C39" s="13" t="s">
        <v>96</v>
      </c>
      <c r="D39" s="14" t="s">
        <v>98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402900</v>
      </c>
      <c r="K39" s="15">
        <v>402900</v>
      </c>
      <c r="L39" s="15">
        <v>0</v>
      </c>
      <c r="M39" s="15">
        <v>0</v>
      </c>
      <c r="N39" s="15">
        <v>0</v>
      </c>
      <c r="O39" s="15">
        <v>402900</v>
      </c>
      <c r="P39" s="15">
        <f t="shared" si="0"/>
        <v>402900</v>
      </c>
    </row>
    <row r="40" spans="1:16" ht="31.5" x14ac:dyDescent="0.25">
      <c r="A40" s="12" t="s">
        <v>99</v>
      </c>
      <c r="B40" s="12" t="s">
        <v>100</v>
      </c>
      <c r="C40" s="13" t="s">
        <v>96</v>
      </c>
      <c r="D40" s="14" t="s">
        <v>101</v>
      </c>
      <c r="E40" s="15">
        <v>14500</v>
      </c>
      <c r="F40" s="15">
        <v>14500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f t="shared" si="0"/>
        <v>14500</v>
      </c>
    </row>
    <row r="41" spans="1:16" ht="31.5" x14ac:dyDescent="0.25">
      <c r="A41" s="12" t="s">
        <v>102</v>
      </c>
      <c r="B41" s="12" t="s">
        <v>103</v>
      </c>
      <c r="C41" s="13" t="s">
        <v>96</v>
      </c>
      <c r="D41" s="14" t="s">
        <v>104</v>
      </c>
      <c r="E41" s="15">
        <v>194701</v>
      </c>
      <c r="F41" s="15">
        <v>194701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f t="shared" si="0"/>
        <v>194701</v>
      </c>
    </row>
    <row r="42" spans="1:16" ht="47.25" x14ac:dyDescent="0.25">
      <c r="A42" s="12" t="s">
        <v>105</v>
      </c>
      <c r="B42" s="12" t="s">
        <v>107</v>
      </c>
      <c r="C42" s="13" t="s">
        <v>106</v>
      </c>
      <c r="D42" s="14" t="s">
        <v>108</v>
      </c>
      <c r="E42" s="15">
        <v>404770</v>
      </c>
      <c r="F42" s="15">
        <v>404770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f t="shared" si="0"/>
        <v>404770</v>
      </c>
    </row>
    <row r="43" spans="1:16" ht="30" customHeight="1" x14ac:dyDescent="0.25">
      <c r="A43" s="12" t="s">
        <v>109</v>
      </c>
      <c r="B43" s="12" t="s">
        <v>110</v>
      </c>
      <c r="C43" s="13" t="s">
        <v>106</v>
      </c>
      <c r="D43" s="14" t="s">
        <v>111</v>
      </c>
      <c r="E43" s="15">
        <v>688400</v>
      </c>
      <c r="F43" s="15">
        <v>688400</v>
      </c>
      <c r="G43" s="15">
        <v>555350</v>
      </c>
      <c r="H43" s="15">
        <v>10870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f t="shared" si="0"/>
        <v>688400</v>
      </c>
    </row>
    <row r="44" spans="1:16" ht="31.5" x14ac:dyDescent="0.25">
      <c r="A44" s="12" t="s">
        <v>112</v>
      </c>
      <c r="B44" s="12" t="s">
        <v>113</v>
      </c>
      <c r="C44" s="13" t="s">
        <v>106</v>
      </c>
      <c r="D44" s="14" t="s">
        <v>114</v>
      </c>
      <c r="E44" s="15">
        <v>4565500</v>
      </c>
      <c r="F44" s="15">
        <v>4565500</v>
      </c>
      <c r="G44" s="15">
        <v>3150000</v>
      </c>
      <c r="H44" s="15">
        <v>77550</v>
      </c>
      <c r="I44" s="15">
        <v>0</v>
      </c>
      <c r="J44" s="15">
        <v>31500</v>
      </c>
      <c r="K44" s="15">
        <v>31500</v>
      </c>
      <c r="L44" s="15">
        <v>0</v>
      </c>
      <c r="M44" s="15">
        <v>0</v>
      </c>
      <c r="N44" s="15">
        <v>0</v>
      </c>
      <c r="O44" s="15">
        <v>31500</v>
      </c>
      <c r="P44" s="15">
        <f t="shared" si="0"/>
        <v>4597000</v>
      </c>
    </row>
    <row r="45" spans="1:16" ht="31.5" x14ac:dyDescent="0.25">
      <c r="A45" s="12" t="s">
        <v>115</v>
      </c>
      <c r="B45" s="12" t="s">
        <v>117</v>
      </c>
      <c r="C45" s="13" t="s">
        <v>116</v>
      </c>
      <c r="D45" s="14" t="s">
        <v>118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77293</v>
      </c>
      <c r="K45" s="15">
        <v>0</v>
      </c>
      <c r="L45" s="15">
        <v>77293</v>
      </c>
      <c r="M45" s="15">
        <v>0</v>
      </c>
      <c r="N45" s="15">
        <v>0</v>
      </c>
      <c r="O45" s="15">
        <v>0</v>
      </c>
      <c r="P45" s="15">
        <f t="shared" si="0"/>
        <v>77293</v>
      </c>
    </row>
    <row r="46" spans="1:16" x14ac:dyDescent="0.25">
      <c r="A46" s="12" t="s">
        <v>119</v>
      </c>
      <c r="B46" s="12" t="s">
        <v>120</v>
      </c>
      <c r="C46" s="13" t="s">
        <v>28</v>
      </c>
      <c r="D46" s="14" t="s">
        <v>121</v>
      </c>
      <c r="E46" s="15">
        <v>146200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f t="shared" si="0"/>
        <v>146200</v>
      </c>
    </row>
    <row r="47" spans="1:16" x14ac:dyDescent="0.25">
      <c r="A47" s="12" t="s">
        <v>122</v>
      </c>
      <c r="B47" s="12" t="s">
        <v>123</v>
      </c>
      <c r="C47" s="13" t="s">
        <v>29</v>
      </c>
      <c r="D47" s="14" t="s">
        <v>124</v>
      </c>
      <c r="E47" s="15">
        <v>1506292</v>
      </c>
      <c r="F47" s="15">
        <v>1506292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f t="shared" si="0"/>
        <v>1506292</v>
      </c>
    </row>
    <row r="48" spans="1:16" ht="63" x14ac:dyDescent="0.25">
      <c r="A48" s="12" t="s">
        <v>125</v>
      </c>
      <c r="B48" s="12" t="s">
        <v>126</v>
      </c>
      <c r="C48" s="13" t="s">
        <v>29</v>
      </c>
      <c r="D48" s="14" t="s">
        <v>127</v>
      </c>
      <c r="E48" s="15">
        <v>3444900</v>
      </c>
      <c r="F48" s="15">
        <v>3444900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f t="shared" si="0"/>
        <v>3444900</v>
      </c>
    </row>
    <row r="49" spans="1:16" x14ac:dyDescent="0.25">
      <c r="A49" s="12" t="s">
        <v>128</v>
      </c>
      <c r="B49" s="12" t="s">
        <v>129</v>
      </c>
      <c r="C49" s="13" t="s">
        <v>29</v>
      </c>
      <c r="D49" s="14" t="s">
        <v>130</v>
      </c>
      <c r="E49" s="15">
        <v>741900</v>
      </c>
      <c r="F49" s="15">
        <v>741900</v>
      </c>
      <c r="G49" s="15">
        <v>0</v>
      </c>
      <c r="H49" s="15">
        <v>0</v>
      </c>
      <c r="I49" s="15">
        <v>0</v>
      </c>
      <c r="J49" s="15">
        <v>200000</v>
      </c>
      <c r="K49" s="15">
        <v>200000</v>
      </c>
      <c r="L49" s="15">
        <v>0</v>
      </c>
      <c r="M49" s="15">
        <v>0</v>
      </c>
      <c r="N49" s="15">
        <v>0</v>
      </c>
      <c r="O49" s="15">
        <v>200000</v>
      </c>
      <c r="P49" s="15">
        <f t="shared" si="0"/>
        <v>941900</v>
      </c>
    </row>
    <row r="50" spans="1:16" ht="63" x14ac:dyDescent="0.25">
      <c r="A50" s="12" t="s">
        <v>131</v>
      </c>
      <c r="B50" s="12" t="s">
        <v>132</v>
      </c>
      <c r="C50" s="13" t="s">
        <v>29</v>
      </c>
      <c r="D50" s="14" t="s">
        <v>133</v>
      </c>
      <c r="E50" s="15">
        <v>60000</v>
      </c>
      <c r="F50" s="15">
        <v>60000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f t="shared" si="0"/>
        <v>60000</v>
      </c>
    </row>
    <row r="51" spans="1:16" ht="31.5" x14ac:dyDescent="0.25">
      <c r="A51" s="7" t="s">
        <v>134</v>
      </c>
      <c r="B51" s="8"/>
      <c r="C51" s="9"/>
      <c r="D51" s="10" t="s">
        <v>135</v>
      </c>
      <c r="E51" s="11">
        <v>102811561</v>
      </c>
      <c r="F51" s="11">
        <v>102811561</v>
      </c>
      <c r="G51" s="11">
        <v>68848526</v>
      </c>
      <c r="H51" s="11">
        <v>8878560</v>
      </c>
      <c r="I51" s="11">
        <v>0</v>
      </c>
      <c r="J51" s="11">
        <v>2339338</v>
      </c>
      <c r="K51" s="11">
        <v>1140238</v>
      </c>
      <c r="L51" s="11">
        <v>1199100</v>
      </c>
      <c r="M51" s="11">
        <v>0</v>
      </c>
      <c r="N51" s="11">
        <v>0</v>
      </c>
      <c r="O51" s="11">
        <v>1140238</v>
      </c>
      <c r="P51" s="11">
        <f t="shared" si="0"/>
        <v>105150899</v>
      </c>
    </row>
    <row r="52" spans="1:16" ht="31.5" x14ac:dyDescent="0.25">
      <c r="A52" s="7" t="s">
        <v>136</v>
      </c>
      <c r="B52" s="8"/>
      <c r="C52" s="9"/>
      <c r="D52" s="10" t="s">
        <v>135</v>
      </c>
      <c r="E52" s="11">
        <v>102811561</v>
      </c>
      <c r="F52" s="11">
        <v>102811561</v>
      </c>
      <c r="G52" s="11">
        <v>68848526</v>
      </c>
      <c r="H52" s="11">
        <v>8878560</v>
      </c>
      <c r="I52" s="11">
        <v>0</v>
      </c>
      <c r="J52" s="11">
        <v>2339338</v>
      </c>
      <c r="K52" s="11">
        <v>1140238</v>
      </c>
      <c r="L52" s="11">
        <v>1199100</v>
      </c>
      <c r="M52" s="11">
        <v>0</v>
      </c>
      <c r="N52" s="11">
        <v>0</v>
      </c>
      <c r="O52" s="11">
        <v>1140238</v>
      </c>
      <c r="P52" s="11">
        <f t="shared" si="0"/>
        <v>105150899</v>
      </c>
    </row>
    <row r="53" spans="1:16" ht="63" x14ac:dyDescent="0.25">
      <c r="A53" s="12" t="s">
        <v>137</v>
      </c>
      <c r="B53" s="12" t="s">
        <v>25</v>
      </c>
      <c r="C53" s="13" t="s">
        <v>21</v>
      </c>
      <c r="D53" s="14" t="s">
        <v>26</v>
      </c>
      <c r="E53" s="15">
        <v>560200</v>
      </c>
      <c r="F53" s="15">
        <v>560200</v>
      </c>
      <c r="G53" s="15">
        <v>450000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f t="shared" si="0"/>
        <v>560200</v>
      </c>
    </row>
    <row r="54" spans="1:16" x14ac:dyDescent="0.25">
      <c r="A54" s="12" t="s">
        <v>138</v>
      </c>
      <c r="B54" s="12" t="s">
        <v>140</v>
      </c>
      <c r="C54" s="13" t="s">
        <v>139</v>
      </c>
      <c r="D54" s="14" t="s">
        <v>141</v>
      </c>
      <c r="E54" s="15">
        <v>19298505</v>
      </c>
      <c r="F54" s="15">
        <v>19298505</v>
      </c>
      <c r="G54" s="15">
        <v>12356200</v>
      </c>
      <c r="H54" s="15">
        <v>2070240</v>
      </c>
      <c r="I54" s="15">
        <v>0</v>
      </c>
      <c r="J54" s="15">
        <v>964200</v>
      </c>
      <c r="K54" s="15">
        <v>26000</v>
      </c>
      <c r="L54" s="15">
        <v>938200</v>
      </c>
      <c r="M54" s="15">
        <v>0</v>
      </c>
      <c r="N54" s="15">
        <v>0</v>
      </c>
      <c r="O54" s="15">
        <v>26000</v>
      </c>
      <c r="P54" s="15">
        <f t="shared" si="0"/>
        <v>20262705</v>
      </c>
    </row>
    <row r="55" spans="1:16" ht="63" x14ac:dyDescent="0.25">
      <c r="A55" s="12" t="s">
        <v>142</v>
      </c>
      <c r="B55" s="12" t="s">
        <v>49</v>
      </c>
      <c r="C55" s="13" t="s">
        <v>143</v>
      </c>
      <c r="D55" s="14" t="s">
        <v>144</v>
      </c>
      <c r="E55" s="15">
        <v>77345526</v>
      </c>
      <c r="F55" s="15">
        <v>77345526</v>
      </c>
      <c r="G55" s="15">
        <v>52628826</v>
      </c>
      <c r="H55" s="15">
        <v>6785415</v>
      </c>
      <c r="I55" s="15">
        <v>0</v>
      </c>
      <c r="J55" s="15">
        <v>877089</v>
      </c>
      <c r="K55" s="15">
        <v>616189</v>
      </c>
      <c r="L55" s="15">
        <v>260900</v>
      </c>
      <c r="M55" s="15">
        <v>0</v>
      </c>
      <c r="N55" s="15">
        <v>0</v>
      </c>
      <c r="O55" s="15">
        <v>616189</v>
      </c>
      <c r="P55" s="15">
        <f t="shared" si="0"/>
        <v>78222615</v>
      </c>
    </row>
    <row r="56" spans="1:16" s="1" customFormat="1" ht="52.5" customHeight="1" x14ac:dyDescent="0.25">
      <c r="A56" s="17"/>
      <c r="B56" s="17"/>
      <c r="C56" s="18"/>
      <c r="D56" s="19" t="s">
        <v>215</v>
      </c>
      <c r="E56" s="20">
        <v>45963700</v>
      </c>
      <c r="F56" s="20">
        <v>45963700</v>
      </c>
      <c r="G56" s="20">
        <v>37675164</v>
      </c>
      <c r="H56" s="20"/>
      <c r="I56" s="20"/>
      <c r="J56" s="20"/>
      <c r="K56" s="20"/>
      <c r="L56" s="20"/>
      <c r="M56" s="20"/>
      <c r="N56" s="20"/>
      <c r="O56" s="20"/>
      <c r="P56" s="21">
        <f t="shared" si="0"/>
        <v>45963700</v>
      </c>
    </row>
    <row r="57" spans="1:16" s="1" customFormat="1" ht="100.5" customHeight="1" x14ac:dyDescent="0.25">
      <c r="A57" s="17"/>
      <c r="B57" s="17"/>
      <c r="C57" s="18"/>
      <c r="D57" s="19" t="s">
        <v>216</v>
      </c>
      <c r="E57" s="20">
        <v>105000</v>
      </c>
      <c r="F57" s="20">
        <v>105000</v>
      </c>
      <c r="G57" s="20">
        <v>86066</v>
      </c>
      <c r="H57" s="20"/>
      <c r="I57" s="20"/>
      <c r="J57" s="20">
        <v>43400</v>
      </c>
      <c r="K57" s="20">
        <v>43400</v>
      </c>
      <c r="L57" s="20"/>
      <c r="M57" s="20"/>
      <c r="N57" s="20"/>
      <c r="O57" s="20">
        <v>43400</v>
      </c>
      <c r="P57" s="21">
        <f t="shared" si="0"/>
        <v>148400</v>
      </c>
    </row>
    <row r="58" spans="1:16" s="1" customFormat="1" ht="82.5" customHeight="1" x14ac:dyDescent="0.25">
      <c r="A58" s="22"/>
      <c r="B58" s="22"/>
      <c r="C58" s="23"/>
      <c r="D58" s="24" t="s">
        <v>217</v>
      </c>
      <c r="E58" s="21">
        <v>284337</v>
      </c>
      <c r="F58" s="21">
        <v>284337</v>
      </c>
      <c r="G58" s="21"/>
      <c r="H58" s="21"/>
      <c r="I58" s="21"/>
      <c r="J58" s="21">
        <v>402911</v>
      </c>
      <c r="K58" s="21">
        <v>402911</v>
      </c>
      <c r="L58" s="21"/>
      <c r="M58" s="21"/>
      <c r="N58" s="21"/>
      <c r="O58" s="21">
        <v>402911</v>
      </c>
      <c r="P58" s="21">
        <f t="shared" si="0"/>
        <v>687248</v>
      </c>
    </row>
    <row r="59" spans="1:16" s="1" customFormat="1" ht="119.25" customHeight="1" x14ac:dyDescent="0.25">
      <c r="A59" s="17"/>
      <c r="B59" s="17"/>
      <c r="C59" s="18"/>
      <c r="D59" s="19" t="s">
        <v>218</v>
      </c>
      <c r="E59" s="20">
        <v>4695832</v>
      </c>
      <c r="F59" s="20"/>
      <c r="G59" s="20"/>
      <c r="H59" s="20">
        <v>4695832</v>
      </c>
      <c r="I59" s="20"/>
      <c r="J59" s="20"/>
      <c r="K59" s="20"/>
      <c r="L59" s="20"/>
      <c r="M59" s="20"/>
      <c r="N59" s="20"/>
      <c r="O59" s="20"/>
      <c r="P59" s="21">
        <f t="shared" si="0"/>
        <v>4695832</v>
      </c>
    </row>
    <row r="60" spans="1:16" ht="31.5" x14ac:dyDescent="0.25">
      <c r="A60" s="12" t="s">
        <v>145</v>
      </c>
      <c r="B60" s="12" t="s">
        <v>147</v>
      </c>
      <c r="C60" s="13" t="s">
        <v>146</v>
      </c>
      <c r="D60" s="14" t="s">
        <v>148</v>
      </c>
      <c r="E60" s="15">
        <v>676540</v>
      </c>
      <c r="F60" s="15">
        <v>676540</v>
      </c>
      <c r="G60" s="15">
        <v>516800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f t="shared" ref="P60:P79" si="1">E60+J60</f>
        <v>676540</v>
      </c>
    </row>
    <row r="61" spans="1:16" ht="31.5" x14ac:dyDescent="0.25">
      <c r="A61" s="12" t="s">
        <v>149</v>
      </c>
      <c r="B61" s="12" t="s">
        <v>150</v>
      </c>
      <c r="C61" s="13" t="s">
        <v>146</v>
      </c>
      <c r="D61" s="14" t="s">
        <v>151</v>
      </c>
      <c r="E61" s="15">
        <v>1854830</v>
      </c>
      <c r="F61" s="15">
        <v>1854830</v>
      </c>
      <c r="G61" s="15">
        <v>1437600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f t="shared" si="1"/>
        <v>1854830</v>
      </c>
    </row>
    <row r="62" spans="1:16" x14ac:dyDescent="0.25">
      <c r="A62" s="12" t="s">
        <v>152</v>
      </c>
      <c r="B62" s="12" t="s">
        <v>153</v>
      </c>
      <c r="C62" s="13" t="s">
        <v>146</v>
      </c>
      <c r="D62" s="14" t="s">
        <v>154</v>
      </c>
      <c r="E62" s="15">
        <v>33670</v>
      </c>
      <c r="F62" s="15">
        <v>33670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f t="shared" si="1"/>
        <v>33670</v>
      </c>
    </row>
    <row r="63" spans="1:16" ht="31.5" x14ac:dyDescent="0.25">
      <c r="A63" s="12" t="s">
        <v>155</v>
      </c>
      <c r="B63" s="12" t="s">
        <v>157</v>
      </c>
      <c r="C63" s="13" t="s">
        <v>156</v>
      </c>
      <c r="D63" s="14" t="s">
        <v>158</v>
      </c>
      <c r="E63" s="15">
        <v>50000</v>
      </c>
      <c r="F63" s="15">
        <v>50000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f t="shared" si="1"/>
        <v>50000</v>
      </c>
    </row>
    <row r="64" spans="1:16" ht="94.5" x14ac:dyDescent="0.25">
      <c r="A64" s="12" t="s">
        <v>159</v>
      </c>
      <c r="B64" s="12" t="s">
        <v>160</v>
      </c>
      <c r="C64" s="13" t="s">
        <v>156</v>
      </c>
      <c r="D64" s="14" t="s">
        <v>161</v>
      </c>
      <c r="E64" s="15">
        <v>500000</v>
      </c>
      <c r="F64" s="15">
        <v>500000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f t="shared" si="1"/>
        <v>500000</v>
      </c>
    </row>
    <row r="65" spans="1:16" ht="47.25" x14ac:dyDescent="0.25">
      <c r="A65" s="12" t="s">
        <v>162</v>
      </c>
      <c r="B65" s="12" t="s">
        <v>164</v>
      </c>
      <c r="C65" s="13" t="s">
        <v>163</v>
      </c>
      <c r="D65" s="14" t="s">
        <v>165</v>
      </c>
      <c r="E65" s="15">
        <v>951910</v>
      </c>
      <c r="F65" s="15">
        <v>951910</v>
      </c>
      <c r="G65" s="15">
        <v>636400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f t="shared" si="1"/>
        <v>951910</v>
      </c>
    </row>
    <row r="66" spans="1:16" ht="31.5" x14ac:dyDescent="0.25">
      <c r="A66" s="12" t="s">
        <v>166</v>
      </c>
      <c r="B66" s="12" t="s">
        <v>167</v>
      </c>
      <c r="C66" s="13" t="s">
        <v>163</v>
      </c>
      <c r="D66" s="14" t="s">
        <v>168</v>
      </c>
      <c r="E66" s="15">
        <v>1490380</v>
      </c>
      <c r="F66" s="15">
        <v>1490380</v>
      </c>
      <c r="G66" s="15">
        <v>822700</v>
      </c>
      <c r="H66" s="15">
        <v>22905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f t="shared" si="1"/>
        <v>1490380</v>
      </c>
    </row>
    <row r="67" spans="1:16" ht="63" x14ac:dyDescent="0.25">
      <c r="A67" s="12" t="s">
        <v>169</v>
      </c>
      <c r="B67" s="12" t="s">
        <v>170</v>
      </c>
      <c r="C67" s="13" t="s">
        <v>163</v>
      </c>
      <c r="D67" s="14" t="s">
        <v>171</v>
      </c>
      <c r="E67" s="15">
        <v>50000</v>
      </c>
      <c r="F67" s="15">
        <v>50000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f t="shared" si="1"/>
        <v>50000</v>
      </c>
    </row>
    <row r="68" spans="1:16" ht="31.5" x14ac:dyDescent="0.25">
      <c r="A68" s="12" t="s">
        <v>172</v>
      </c>
      <c r="B68" s="12" t="s">
        <v>173</v>
      </c>
      <c r="C68" s="13" t="s">
        <v>79</v>
      </c>
      <c r="D68" s="14" t="s">
        <v>174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349559</v>
      </c>
      <c r="K68" s="15">
        <v>349559</v>
      </c>
      <c r="L68" s="15">
        <v>0</v>
      </c>
      <c r="M68" s="15">
        <v>0</v>
      </c>
      <c r="N68" s="15">
        <v>0</v>
      </c>
      <c r="O68" s="15">
        <v>349559</v>
      </c>
      <c r="P68" s="15">
        <f t="shared" si="1"/>
        <v>349559</v>
      </c>
    </row>
    <row r="69" spans="1:16" ht="63" x14ac:dyDescent="0.25">
      <c r="A69" s="12" t="s">
        <v>175</v>
      </c>
      <c r="B69" s="12" t="s">
        <v>176</v>
      </c>
      <c r="C69" s="13" t="s">
        <v>96</v>
      </c>
      <c r="D69" s="14" t="s">
        <v>177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148490</v>
      </c>
      <c r="K69" s="15">
        <v>148490</v>
      </c>
      <c r="L69" s="15">
        <v>0</v>
      </c>
      <c r="M69" s="15">
        <v>0</v>
      </c>
      <c r="N69" s="15">
        <v>0</v>
      </c>
      <c r="O69" s="15">
        <v>148490</v>
      </c>
      <c r="P69" s="15">
        <f t="shared" si="1"/>
        <v>148490</v>
      </c>
    </row>
    <row r="70" spans="1:16" ht="31.5" x14ac:dyDescent="0.25">
      <c r="A70" s="7" t="s">
        <v>178</v>
      </c>
      <c r="B70" s="8"/>
      <c r="C70" s="9"/>
      <c r="D70" s="10" t="s">
        <v>179</v>
      </c>
      <c r="E70" s="11">
        <v>6904579</v>
      </c>
      <c r="F70" s="11">
        <v>6904579</v>
      </c>
      <c r="G70" s="11">
        <v>4462674</v>
      </c>
      <c r="H70" s="11">
        <v>736410</v>
      </c>
      <c r="I70" s="11">
        <v>0</v>
      </c>
      <c r="J70" s="11">
        <v>8853698</v>
      </c>
      <c r="K70" s="11">
        <v>8853698</v>
      </c>
      <c r="L70" s="11">
        <v>0</v>
      </c>
      <c r="M70" s="11">
        <v>0</v>
      </c>
      <c r="N70" s="11">
        <v>0</v>
      </c>
      <c r="O70" s="11">
        <v>8853698</v>
      </c>
      <c r="P70" s="11">
        <f t="shared" si="1"/>
        <v>15758277</v>
      </c>
    </row>
    <row r="71" spans="1:16" ht="31.5" x14ac:dyDescent="0.25">
      <c r="A71" s="7" t="s">
        <v>180</v>
      </c>
      <c r="B71" s="8"/>
      <c r="C71" s="9"/>
      <c r="D71" s="10" t="s">
        <v>179</v>
      </c>
      <c r="E71" s="11">
        <v>6904579</v>
      </c>
      <c r="F71" s="11">
        <v>6904579</v>
      </c>
      <c r="G71" s="11">
        <v>4462674</v>
      </c>
      <c r="H71" s="11">
        <v>736410</v>
      </c>
      <c r="I71" s="11">
        <v>0</v>
      </c>
      <c r="J71" s="11">
        <v>8853698</v>
      </c>
      <c r="K71" s="11">
        <v>8853698</v>
      </c>
      <c r="L71" s="11">
        <v>0</v>
      </c>
      <c r="M71" s="11">
        <v>0</v>
      </c>
      <c r="N71" s="11">
        <v>0</v>
      </c>
      <c r="O71" s="11">
        <v>8853698</v>
      </c>
      <c r="P71" s="11">
        <f t="shared" si="1"/>
        <v>15758277</v>
      </c>
    </row>
    <row r="72" spans="1:16" ht="63" x14ac:dyDescent="0.25">
      <c r="A72" s="12" t="s">
        <v>181</v>
      </c>
      <c r="B72" s="12" t="s">
        <v>25</v>
      </c>
      <c r="C72" s="13" t="s">
        <v>21</v>
      </c>
      <c r="D72" s="14" t="s">
        <v>26</v>
      </c>
      <c r="E72" s="15">
        <v>310762</v>
      </c>
      <c r="F72" s="15">
        <v>310762</v>
      </c>
      <c r="G72" s="15">
        <v>244000</v>
      </c>
      <c r="H72" s="15">
        <v>0</v>
      </c>
      <c r="I72" s="15">
        <v>0</v>
      </c>
      <c r="J72" s="15">
        <v>11918</v>
      </c>
      <c r="K72" s="15">
        <v>11918</v>
      </c>
      <c r="L72" s="15">
        <v>0</v>
      </c>
      <c r="M72" s="15">
        <v>0</v>
      </c>
      <c r="N72" s="15">
        <v>0</v>
      </c>
      <c r="O72" s="15">
        <v>11918</v>
      </c>
      <c r="P72" s="15">
        <f t="shared" si="1"/>
        <v>322680</v>
      </c>
    </row>
    <row r="73" spans="1:16" ht="31.5" x14ac:dyDescent="0.25">
      <c r="A73" s="12" t="s">
        <v>182</v>
      </c>
      <c r="B73" s="12" t="s">
        <v>184</v>
      </c>
      <c r="C73" s="13" t="s">
        <v>183</v>
      </c>
      <c r="D73" s="14" t="s">
        <v>185</v>
      </c>
      <c r="E73" s="15">
        <v>574558</v>
      </c>
      <c r="F73" s="15">
        <v>574558</v>
      </c>
      <c r="G73" s="15">
        <v>419474</v>
      </c>
      <c r="H73" s="15">
        <v>0</v>
      </c>
      <c r="I73" s="15">
        <v>0</v>
      </c>
      <c r="J73" s="15">
        <v>13000</v>
      </c>
      <c r="K73" s="15">
        <v>13000</v>
      </c>
      <c r="L73" s="15">
        <v>0</v>
      </c>
      <c r="M73" s="15">
        <v>0</v>
      </c>
      <c r="N73" s="15">
        <v>0</v>
      </c>
      <c r="O73" s="15">
        <v>13000</v>
      </c>
      <c r="P73" s="15">
        <f t="shared" si="1"/>
        <v>587558</v>
      </c>
    </row>
    <row r="74" spans="1:16" x14ac:dyDescent="0.25">
      <c r="A74" s="12" t="s">
        <v>186</v>
      </c>
      <c r="B74" s="12" t="s">
        <v>188</v>
      </c>
      <c r="C74" s="13" t="s">
        <v>187</v>
      </c>
      <c r="D74" s="14" t="s">
        <v>189</v>
      </c>
      <c r="E74" s="15">
        <v>1185050</v>
      </c>
      <c r="F74" s="15">
        <v>1185050</v>
      </c>
      <c r="G74" s="15">
        <v>856900</v>
      </c>
      <c r="H74" s="15">
        <v>20180</v>
      </c>
      <c r="I74" s="15">
        <v>0</v>
      </c>
      <c r="J74" s="15">
        <v>112000</v>
      </c>
      <c r="K74" s="15">
        <v>112000</v>
      </c>
      <c r="L74" s="15">
        <v>0</v>
      </c>
      <c r="M74" s="15">
        <v>0</v>
      </c>
      <c r="N74" s="15">
        <v>0</v>
      </c>
      <c r="O74" s="15">
        <v>112000</v>
      </c>
      <c r="P74" s="15">
        <f t="shared" si="1"/>
        <v>1297050</v>
      </c>
    </row>
    <row r="75" spans="1:16" ht="47.25" x14ac:dyDescent="0.25">
      <c r="A75" s="12" t="s">
        <v>190</v>
      </c>
      <c r="B75" s="12" t="s">
        <v>192</v>
      </c>
      <c r="C75" s="13" t="s">
        <v>191</v>
      </c>
      <c r="D75" s="14" t="s">
        <v>193</v>
      </c>
      <c r="E75" s="15">
        <v>4351659</v>
      </c>
      <c r="F75" s="15">
        <v>4351659</v>
      </c>
      <c r="G75" s="15">
        <v>2672300</v>
      </c>
      <c r="H75" s="15">
        <v>716230</v>
      </c>
      <c r="I75" s="15">
        <v>0</v>
      </c>
      <c r="J75" s="15">
        <v>42000</v>
      </c>
      <c r="K75" s="15">
        <v>42000</v>
      </c>
      <c r="L75" s="15">
        <v>0</v>
      </c>
      <c r="M75" s="15">
        <v>0</v>
      </c>
      <c r="N75" s="15">
        <v>0</v>
      </c>
      <c r="O75" s="15">
        <v>42000</v>
      </c>
      <c r="P75" s="15">
        <f t="shared" si="1"/>
        <v>4393659</v>
      </c>
    </row>
    <row r="76" spans="1:16" ht="31.5" x14ac:dyDescent="0.25">
      <c r="A76" s="12" t="s">
        <v>194</v>
      </c>
      <c r="B76" s="12" t="s">
        <v>196</v>
      </c>
      <c r="C76" s="13" t="s">
        <v>195</v>
      </c>
      <c r="D76" s="14" t="s">
        <v>197</v>
      </c>
      <c r="E76" s="15">
        <v>397550</v>
      </c>
      <c r="F76" s="15">
        <v>397550</v>
      </c>
      <c r="G76" s="15">
        <v>270000</v>
      </c>
      <c r="H76" s="15">
        <v>0</v>
      </c>
      <c r="I76" s="15">
        <v>0</v>
      </c>
      <c r="J76" s="15">
        <v>29250</v>
      </c>
      <c r="K76" s="15">
        <v>29250</v>
      </c>
      <c r="L76" s="15">
        <v>0</v>
      </c>
      <c r="M76" s="15">
        <v>0</v>
      </c>
      <c r="N76" s="15">
        <v>0</v>
      </c>
      <c r="O76" s="15">
        <v>29250</v>
      </c>
      <c r="P76" s="15">
        <f t="shared" si="1"/>
        <v>426800</v>
      </c>
    </row>
    <row r="77" spans="1:16" ht="31.5" x14ac:dyDescent="0.25">
      <c r="A77" s="12" t="s">
        <v>198</v>
      </c>
      <c r="B77" s="12" t="s">
        <v>199</v>
      </c>
      <c r="C77" s="13" t="s">
        <v>195</v>
      </c>
      <c r="D77" s="14" t="s">
        <v>200</v>
      </c>
      <c r="E77" s="15">
        <v>85000</v>
      </c>
      <c r="F77" s="15">
        <v>85000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f t="shared" si="1"/>
        <v>85000</v>
      </c>
    </row>
    <row r="78" spans="1:16" ht="31.5" x14ac:dyDescent="0.25">
      <c r="A78" s="12" t="s">
        <v>201</v>
      </c>
      <c r="B78" s="12" t="s">
        <v>202</v>
      </c>
      <c r="C78" s="13" t="s">
        <v>79</v>
      </c>
      <c r="D78" s="14" t="s">
        <v>203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250000</v>
      </c>
      <c r="K78" s="15">
        <v>250000</v>
      </c>
      <c r="L78" s="15">
        <v>0</v>
      </c>
      <c r="M78" s="15">
        <v>0</v>
      </c>
      <c r="N78" s="15">
        <v>0</v>
      </c>
      <c r="O78" s="15">
        <v>250000</v>
      </c>
      <c r="P78" s="15">
        <f t="shared" si="1"/>
        <v>250000</v>
      </c>
    </row>
    <row r="79" spans="1:16" ht="63" x14ac:dyDescent="0.25">
      <c r="A79" s="12" t="s">
        <v>204</v>
      </c>
      <c r="B79" s="12" t="s">
        <v>176</v>
      </c>
      <c r="C79" s="13" t="s">
        <v>96</v>
      </c>
      <c r="D79" s="14" t="s">
        <v>177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8395530</v>
      </c>
      <c r="K79" s="15">
        <v>8395530</v>
      </c>
      <c r="L79" s="15">
        <v>0</v>
      </c>
      <c r="M79" s="15">
        <v>0</v>
      </c>
      <c r="N79" s="15">
        <v>0</v>
      </c>
      <c r="O79" s="15">
        <v>8395530</v>
      </c>
      <c r="P79" s="15">
        <f t="shared" si="1"/>
        <v>8395530</v>
      </c>
    </row>
    <row r="80" spans="1:16" ht="78.75" x14ac:dyDescent="0.25">
      <c r="A80" s="17"/>
      <c r="B80" s="17"/>
      <c r="C80" s="18"/>
      <c r="D80" s="19" t="s">
        <v>214</v>
      </c>
      <c r="E80" s="20"/>
      <c r="F80" s="20"/>
      <c r="G80" s="20"/>
      <c r="H80" s="20"/>
      <c r="I80" s="20"/>
      <c r="J80" s="20">
        <v>8151000</v>
      </c>
      <c r="K80" s="20">
        <v>8151000</v>
      </c>
      <c r="L80" s="20">
        <v>0</v>
      </c>
      <c r="M80" s="20">
        <v>0</v>
      </c>
      <c r="N80" s="20">
        <v>0</v>
      </c>
      <c r="O80" s="20">
        <v>8151000</v>
      </c>
      <c r="P80" s="20">
        <v>8151000</v>
      </c>
    </row>
    <row r="81" spans="1:16" x14ac:dyDescent="0.25">
      <c r="A81" s="8" t="s">
        <v>205</v>
      </c>
      <c r="B81" s="7" t="s">
        <v>205</v>
      </c>
      <c r="C81" s="9" t="s">
        <v>205</v>
      </c>
      <c r="D81" s="10" t="s">
        <v>206</v>
      </c>
      <c r="E81" s="11">
        <v>151916072</v>
      </c>
      <c r="F81" s="11">
        <v>151719872</v>
      </c>
      <c r="G81" s="11">
        <v>90221500</v>
      </c>
      <c r="H81" s="11">
        <v>10921080</v>
      </c>
      <c r="I81" s="11">
        <v>50000</v>
      </c>
      <c r="J81" s="11">
        <v>16873649</v>
      </c>
      <c r="K81" s="11">
        <v>15224761</v>
      </c>
      <c r="L81" s="11">
        <v>1648888</v>
      </c>
      <c r="M81" s="11">
        <v>0</v>
      </c>
      <c r="N81" s="11">
        <v>0</v>
      </c>
      <c r="O81" s="11">
        <v>15224761</v>
      </c>
      <c r="P81" s="11">
        <f>E81+J81</f>
        <v>168789721</v>
      </c>
    </row>
    <row r="84" spans="1:16" x14ac:dyDescent="0.25">
      <c r="B84" s="16" t="s">
        <v>207</v>
      </c>
      <c r="I84" s="16" t="s">
        <v>208</v>
      </c>
    </row>
  </sheetData>
  <mergeCells count="22">
    <mergeCell ref="C9:C12"/>
    <mergeCell ref="D9:D12"/>
    <mergeCell ref="E9:I9"/>
    <mergeCell ref="E10:E12"/>
    <mergeCell ref="F10:F12"/>
    <mergeCell ref="G10:H10"/>
    <mergeCell ref="O10:O12"/>
    <mergeCell ref="P9:P12"/>
    <mergeCell ref="A5:P5"/>
    <mergeCell ref="A6:P6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9:A12"/>
    <mergeCell ref="B9:B12"/>
  </mergeCells>
  <pageMargins left="0.19685039370078741" right="0.19685039370078741" top="0.39370078740157483" bottom="0.19685039370078741" header="0" footer="0"/>
  <pageSetup paperSize="9" scale="5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2020-10-27T12:51:41Z</cp:lastPrinted>
  <dcterms:created xsi:type="dcterms:W3CDTF">2020-10-27T11:50:16Z</dcterms:created>
  <dcterms:modified xsi:type="dcterms:W3CDTF">2020-12-09T14:40:58Z</dcterms:modified>
</cp:coreProperties>
</file>