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МОИ ДОКУМЕНТЫ\КОНТРОЛІ\ЗВІТ видатки-доходи\2020\січень-червень\"/>
    </mc:Choice>
  </mc:AlternateContent>
  <bookViews>
    <workbookView xWindow="0" yWindow="0" windowWidth="2370" windowHeight="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0" i="1" l="1"/>
  <c r="D260" i="1"/>
  <c r="E260" i="1"/>
  <c r="F260" i="1"/>
  <c r="G260" i="1"/>
  <c r="C260" i="1"/>
  <c r="H4" i="1" l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<sst xmlns="http://schemas.openxmlformats.org/spreadsheetml/2006/main" count="525" uniqueCount="161">
  <si>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</si>
  <si>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</si>
  <si>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</si>
  <si>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</si>
  <si>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</si>
  <si>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</si>
  <si>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Касові видатки за вказаний період</t>
  </si>
  <si>
    <t>% виконання на вказаний період (гр8/гр5*100)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</si>
  <si>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</si>
  <si>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</si>
  <si>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</si>
  <si>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</si>
  <si>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</si>
  <si>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</si>
  <si>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</si>
  <si>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</si>
  <si>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</si>
  <si>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</si>
  <si>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</si>
  <si>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</si>
  <si>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</si>
  <si>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</si>
  <si>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</si>
  <si>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</si>
  <si>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</si>
  <si>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</si>
  <si>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</si>
  <si>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</si>
  <si>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0110160</t>
  </si>
  <si>
    <t>Керівництво і управління у відповідній сфері у містах (місті Києві), селищах, селах, об`єднаних територіальних громадах</t>
  </si>
  <si>
    <t>0110180</t>
  </si>
  <si>
    <t>Інша діяльність у сфері державного управління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</si>
  <si>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</si>
  <si>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</si>
  <si>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2610</t>
  </si>
  <si>
    <t>Субсидії та поточні трансферти підприємствам (установам, організаціям)</t>
  </si>
  <si>
    <t>0113032</t>
  </si>
  <si>
    <t>Надання пільг окремим категоріям громадян з оплати послуг зв`язку</t>
  </si>
  <si>
    <t>2730</t>
  </si>
  <si>
    <t>Інші виплати населенню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</si>
  <si>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</si>
  <si>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</si>
  <si>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</si>
  <si>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</si>
  <si>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</si>
  <si>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</si>
  <si>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</si>
  <si>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</si>
  <si>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0113210</t>
  </si>
  <si>
    <t>Організація та проведення громадських робіт</t>
  </si>
  <si>
    <t>0113242</t>
  </si>
  <si>
    <t>Інші заходи у сфері соціального захисту і соціального забезпечення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</si>
  <si>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</si>
  <si>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</si>
  <si>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</si>
  <si>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</si>
  <si>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</si>
  <si>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</si>
  <si>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</si>
  <si>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</si>
  <si>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</si>
  <si>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</si>
  <si>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</si>
  <si>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</si>
  <si>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</si>
  <si>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</si>
  <si>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0118110</t>
  </si>
  <si>
    <t>Заходи із запобігання та ліквідації надзвичайних ситуацій та наслідків стихійного лиха</t>
  </si>
  <si>
    <t>0118120</t>
  </si>
  <si>
    <t>Заходи з організації рятування на водах</t>
  </si>
  <si>
    <t>0118130</t>
  </si>
  <si>
    <t>Забезпечення діяльності місцевої пожежної охорони</t>
  </si>
  <si>
    <t>2250</t>
  </si>
  <si>
    <t>Видатки на відрядження</t>
  </si>
  <si>
    <t>2275</t>
  </si>
  <si>
    <t>Оплата інших енергоносіїв та інших комунальних послуг</t>
  </si>
  <si>
    <t>0118700</t>
  </si>
  <si>
    <t>Резервний фонд</t>
  </si>
  <si>
    <t>9000</t>
  </si>
  <si>
    <t>Нерозподілені видатки</t>
  </si>
  <si>
    <t>0119150</t>
  </si>
  <si>
    <t>Інші дотації з місцевого бюджету</t>
  </si>
  <si>
    <t>2620</t>
  </si>
  <si>
    <t>Поточні трансферти органам державного управління інших рівнів</t>
  </si>
  <si>
    <t>0119410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</si>
  <si>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</si>
  <si>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</si>
  <si>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Інші субвенції з місцевого бюджету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</si>
  <si>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</si>
  <si>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</si>
  <si>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0610160</t>
  </si>
  <si>
    <t>0611010</t>
  </si>
  <si>
    <t>Надання дошкільної освіти</t>
  </si>
  <si>
    <t>2230</t>
  </si>
  <si>
    <t>Продукти харчування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</si>
  <si>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</si>
  <si>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</si>
  <si>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</si>
  <si>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</si>
  <si>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</si>
  <si>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</si>
  <si>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</si>
  <si>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</si>
  <si>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0613133</t>
  </si>
  <si>
    <t>Інші заходи та заклади молодіжної політики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</si>
  <si>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</si>
  <si>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</si>
  <si>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</si>
  <si>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Утримання та навчально-тренувальна робота комунальних дитячо-юнацьких спортивних шкіл</t>
  </si>
  <si>
    <t>0615041</t>
  </si>
  <si>
    <t>Утримання та фінансова підтримка спортивних споруд</t>
  </si>
  <si>
    <t>0615062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</si>
  <si>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</si>
  <si>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</si>
  <si>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</si>
  <si>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</si>
  <si>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</si>
  <si>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</si>
  <si>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</si>
  <si>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</si>
  <si>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</si>
  <si>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</si>
  <si>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 xml:space="preserve"> </t>
  </si>
  <si>
    <t>Аналіз видатків за січень-червень 2020 року</t>
  </si>
  <si>
    <t>ЗАГАЛЬНИЙ ФОНД</t>
  </si>
  <si>
    <t>3110</t>
  </si>
  <si>
    <t>Придбання обладнання і предметів довгострокового користування</t>
  </si>
  <si>
    <t>3210</t>
  </si>
  <si>
    <t>Капітальні трансферти підприємствам (установам, організаціям)</t>
  </si>
  <si>
    <t>0114060</t>
  </si>
  <si>
    <t>0117310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</si>
  <si>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</si>
  <si>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</si>
  <si>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</si>
  <si>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</si>
  <si>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</si>
  <si>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0117350</t>
  </si>
  <si>
    <t>Розроблення схем планування та забудови територій (містобудівної документації)</t>
  </si>
  <si>
    <t>0117442</t>
  </si>
  <si>
    <t>Утримання та розвиток інших об`єктів транспортної інфраструктури</t>
  </si>
  <si>
    <t>3132</t>
  </si>
  <si>
    <t>Капітальний ремонт інших об`єктів</t>
  </si>
  <si>
    <t>0117670</t>
  </si>
  <si>
    <t>Внески до статутного капіталу суб`єктів господарювання</t>
  </si>
  <si>
    <t>0118340</t>
  </si>
  <si>
    <t>Природоохоронні заходи за рахунок цільових фондів</t>
  </si>
  <si>
    <t>3220</t>
  </si>
  <si>
    <t>Капітальні трансферти органам державного управління інших рівнів</t>
  </si>
  <si>
    <t>0617321</t>
  </si>
  <si>
    <t>Будівництво освітніх установ та закладів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</si>
  <si>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</si>
  <si>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</si>
  <si>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1017324</t>
  </si>
  <si>
    <t>Будівництво установ та закладів культури</t>
  </si>
  <si>
    <t>СПЕЦІАЛЬНИЙ ФОНД (разом)</t>
  </si>
  <si>
    <t>Усього по загальному фонду:</t>
  </si>
  <si>
    <t>Усього по спеціальному фонду:</t>
  </si>
  <si>
    <t>РАЗОМ:</t>
  </si>
  <si>
    <t>Начальник фінансово-економічного відділу</t>
  </si>
  <si>
    <t>Н.В.Шелєгова</t>
  </si>
  <si>
    <t xml:space="preserve">Гамота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</si>
</sst>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₴_-;\-* #,##0.00_₴_-;_-* &quot;-&quot;??_₴_-;_-@_-"/>
    <numFmt numFmtId="164" formatCode="_-* #,##0_₴_-;\-* #,##0_₴_-;_-* &quot;-&quot;??_₴_-;_-@_-"/>
  </numFmts>
  <fonts count="7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3" fontId="5" fillId="2" borderId="3" xfId="1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/>
    <xf numFmtId="43" fontId="4" fillId="0" borderId="3" xfId="1" applyFont="1" applyBorder="1"/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vertical="center" wrapText="1"/>
    </xf>
    <xf numFmtId="164" fontId="5" fillId="2" borderId="3" xfId="1" applyNumberFormat="1" applyFont="1" applyFill="1" applyBorder="1" applyAlignment="1">
      <alignment vertical="center" wrapText="1"/>
    </xf>
    <xf numFmtId="164" fontId="4" fillId="0" borderId="3" xfId="1" applyNumberFormat="1" applyFont="1" applyBorder="1"/>
    <xf numFmtId="164" fontId="0" fillId="0" borderId="0" xfId="0" applyNumberFormat="1"/>
    <xf numFmtId="0" fontId="3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6"/>
  <sheetViews>
    <sheetView tabSelected="1" workbookViewId="0">
      <selection activeCell="G276" sqref="G276"/>
    </sheetView>
  </sheetViews>
  <sheetFormatPr defaultRowHeight="12.75" x14ac:dyDescent="0.2"/>
  <cols>
    <col min="1" max="1" width="9.140625" customWidth="1"/>
    <col min="2" max="2" width="50.7109375" customWidth="1"/>
    <col min="3" max="3" width="16.140625" style="16" customWidth="1"/>
    <col min="4" max="4" width="18.85546875" customWidth="1"/>
    <col min="5" max="5" width="18" customWidth="1"/>
    <col min="6" max="6" width="17.7109375" customWidth="1"/>
    <col min="7" max="7" width="17.85546875" customWidth="1"/>
    <col min="8" max="8" width="12.5703125" customWidth="1"/>
  </cols>
  <sheetData>
    <row r="1" spans="1:8" ht="32.25" customHeight="1" x14ac:dyDescent="0.2">
      <c r="A1" s="17" t="s">
        <v>123</v>
      </c>
      <c r="B1" s="17"/>
      <c r="C1" s="17"/>
      <c r="D1" s="17"/>
      <c r="E1" s="17"/>
      <c r="F1" s="17"/>
      <c r="G1" s="17"/>
      <c r="H1" s="17"/>
    </row>
    <row r="2" spans="1:8" s="1" customFormat="1" ht="110.25" x14ac:dyDescent="0.2">
      <c r="A2" s="2" t="s">
        <v>0</v>
      </c>
      <c r="B2" s="2" t="s">
        <v>1</v>
      </c>
      <c r="C2" s="1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1" customFormat="1" ht="15.75" x14ac:dyDescent="0.2">
      <c r="A3" s="18" t="s">
        <v>124</v>
      </c>
      <c r="B3" s="19"/>
      <c r="C3" s="19"/>
      <c r="D3" s="19"/>
      <c r="E3" s="19"/>
      <c r="F3" s="19"/>
      <c r="G3" s="19"/>
      <c r="H3" s="20"/>
    </row>
    <row r="4" spans="1:8" ht="78.75" x14ac:dyDescent="0.2">
      <c r="A4" s="3" t="s">
        <v>8</v>
      </c>
      <c r="B4" s="4" t="s">
        <v>9</v>
      </c>
      <c r="C4" s="13">
        <v>13836130</v>
      </c>
      <c r="D4" s="5">
        <v>14898030</v>
      </c>
      <c r="E4" s="5">
        <v>8866969</v>
      </c>
      <c r="F4" s="5">
        <v>8416756.9300000016</v>
      </c>
      <c r="G4" s="5">
        <v>8401944.8600000013</v>
      </c>
      <c r="H4" s="5">
        <f t="shared" ref="H4:H35" si="0">IF(E4=0,0,(G4/E4)*100)</f>
        <v>94.755545666168459</v>
      </c>
    </row>
    <row r="5" spans="1:8" ht="15.75" x14ac:dyDescent="0.2">
      <c r="A5" s="6" t="s">
        <v>10</v>
      </c>
      <c r="B5" s="7" t="s">
        <v>11</v>
      </c>
      <c r="C5" s="14">
        <v>10500000</v>
      </c>
      <c r="D5" s="8">
        <v>10600000</v>
      </c>
      <c r="E5" s="8">
        <v>6490000</v>
      </c>
      <c r="F5" s="8">
        <v>6427595.6500000004</v>
      </c>
      <c r="G5" s="8">
        <v>6427595.6500000004</v>
      </c>
      <c r="H5" s="8">
        <f t="shared" si="0"/>
        <v>99.038453775038533</v>
      </c>
    </row>
    <row r="6" spans="1:8" ht="15.75" x14ac:dyDescent="0.2">
      <c r="A6" s="6" t="s">
        <v>12</v>
      </c>
      <c r="B6" s="7" t="s">
        <v>13</v>
      </c>
      <c r="C6" s="14">
        <v>2310000</v>
      </c>
      <c r="D6" s="8">
        <v>2332000</v>
      </c>
      <c r="E6" s="8">
        <v>1427800</v>
      </c>
      <c r="F6" s="8">
        <v>1380442.68</v>
      </c>
      <c r="G6" s="8">
        <v>1380442.68</v>
      </c>
      <c r="H6" s="8">
        <f t="shared" si="0"/>
        <v>96.683196526124107</v>
      </c>
    </row>
    <row r="7" spans="1:8" ht="15.75" x14ac:dyDescent="0.2">
      <c r="A7" s="6" t="s">
        <v>14</v>
      </c>
      <c r="B7" s="7" t="s">
        <v>15</v>
      </c>
      <c r="C7" s="14">
        <v>271730</v>
      </c>
      <c r="D7" s="8">
        <v>467730</v>
      </c>
      <c r="E7" s="8">
        <v>382500</v>
      </c>
      <c r="F7" s="8">
        <v>259566.55</v>
      </c>
      <c r="G7" s="8">
        <v>257397.55</v>
      </c>
      <c r="H7" s="8">
        <f t="shared" si="0"/>
        <v>67.293477124182999</v>
      </c>
    </row>
    <row r="8" spans="1:8" ht="15.75" x14ac:dyDescent="0.2">
      <c r="A8" s="6" t="s">
        <v>16</v>
      </c>
      <c r="B8" s="7" t="s">
        <v>17</v>
      </c>
      <c r="C8" s="14">
        <v>140500</v>
      </c>
      <c r="D8" s="8">
        <v>873500</v>
      </c>
      <c r="E8" s="8">
        <v>210700</v>
      </c>
      <c r="F8" s="8">
        <v>116678.78</v>
      </c>
      <c r="G8" s="8">
        <v>116583.63</v>
      </c>
      <c r="H8" s="8">
        <f t="shared" si="0"/>
        <v>55.331575700047466</v>
      </c>
    </row>
    <row r="9" spans="1:8" ht="15.75" x14ac:dyDescent="0.2">
      <c r="A9" s="6" t="s">
        <v>18</v>
      </c>
      <c r="B9" s="7" t="s">
        <v>19</v>
      </c>
      <c r="C9" s="14">
        <v>3710</v>
      </c>
      <c r="D9" s="8">
        <v>7610</v>
      </c>
      <c r="E9" s="8">
        <v>3146</v>
      </c>
      <c r="F9" s="8">
        <v>1497.55</v>
      </c>
      <c r="G9" s="8">
        <v>1409.96</v>
      </c>
      <c r="H9" s="8">
        <f t="shared" si="0"/>
        <v>44.81754609027336</v>
      </c>
    </row>
    <row r="10" spans="1:8" ht="15.75" x14ac:dyDescent="0.2">
      <c r="A10" s="6" t="s">
        <v>20</v>
      </c>
      <c r="B10" s="7" t="s">
        <v>21</v>
      </c>
      <c r="C10" s="14">
        <v>131460</v>
      </c>
      <c r="D10" s="8">
        <v>131460</v>
      </c>
      <c r="E10" s="8">
        <v>65730</v>
      </c>
      <c r="F10" s="8">
        <v>54774.34</v>
      </c>
      <c r="G10" s="8">
        <v>49595.25</v>
      </c>
      <c r="H10" s="8">
        <f t="shared" si="0"/>
        <v>75.452989502510263</v>
      </c>
    </row>
    <row r="11" spans="1:8" ht="15.75" x14ac:dyDescent="0.2">
      <c r="A11" s="6" t="s">
        <v>22</v>
      </c>
      <c r="B11" s="7" t="s">
        <v>23</v>
      </c>
      <c r="C11" s="14">
        <v>458730</v>
      </c>
      <c r="D11" s="8">
        <v>465730</v>
      </c>
      <c r="E11" s="8">
        <v>274593</v>
      </c>
      <c r="F11" s="8">
        <v>176160.25</v>
      </c>
      <c r="G11" s="8">
        <v>168879.01</v>
      </c>
      <c r="H11" s="8">
        <f t="shared" si="0"/>
        <v>61.501571416605671</v>
      </c>
    </row>
    <row r="12" spans="1:8" ht="47.25" x14ac:dyDescent="0.2">
      <c r="A12" s="6" t="s">
        <v>24</v>
      </c>
      <c r="B12" s="7" t="s">
        <v>25</v>
      </c>
      <c r="C12" s="14">
        <v>5000</v>
      </c>
      <c r="D12" s="8">
        <v>5000</v>
      </c>
      <c r="E12" s="8">
        <v>5000</v>
      </c>
      <c r="F12" s="8">
        <v>0</v>
      </c>
      <c r="G12" s="8">
        <v>0</v>
      </c>
      <c r="H12" s="8">
        <f t="shared" si="0"/>
        <v>0</v>
      </c>
    </row>
    <row r="13" spans="1:8" ht="15.75" x14ac:dyDescent="0.2">
      <c r="A13" s="6" t="s">
        <v>26</v>
      </c>
      <c r="B13" s="7" t="s">
        <v>27</v>
      </c>
      <c r="C13" s="14">
        <v>15000</v>
      </c>
      <c r="D13" s="8">
        <v>15000</v>
      </c>
      <c r="E13" s="8">
        <v>7500</v>
      </c>
      <c r="F13" s="8">
        <v>41.13</v>
      </c>
      <c r="G13" s="8">
        <v>41.13</v>
      </c>
      <c r="H13" s="8">
        <f t="shared" si="0"/>
        <v>0.5484</v>
      </c>
    </row>
    <row r="14" spans="1:8" ht="47.25" x14ac:dyDescent="0.2">
      <c r="A14" s="3" t="s">
        <v>28</v>
      </c>
      <c r="B14" s="4" t="s">
        <v>29</v>
      </c>
      <c r="C14" s="13">
        <v>621000</v>
      </c>
      <c r="D14" s="5">
        <v>601000</v>
      </c>
      <c r="E14" s="5">
        <v>227890</v>
      </c>
      <c r="F14" s="5">
        <v>155932.54999999999</v>
      </c>
      <c r="G14" s="5">
        <v>155932.54999999999</v>
      </c>
      <c r="H14" s="5">
        <f t="shared" si="0"/>
        <v>68.424481109307109</v>
      </c>
    </row>
    <row r="15" spans="1:8" ht="15.75" x14ac:dyDescent="0.2">
      <c r="A15" s="6" t="s">
        <v>10</v>
      </c>
      <c r="B15" s="7" t="s">
        <v>11</v>
      </c>
      <c r="C15" s="14">
        <v>500000</v>
      </c>
      <c r="D15" s="8">
        <v>483600</v>
      </c>
      <c r="E15" s="8">
        <v>183100</v>
      </c>
      <c r="F15" s="8">
        <v>126241.44</v>
      </c>
      <c r="G15" s="8">
        <v>126241.44</v>
      </c>
      <c r="H15" s="8">
        <f t="shared" si="0"/>
        <v>68.946717640633537</v>
      </c>
    </row>
    <row r="16" spans="1:8" ht="15.75" x14ac:dyDescent="0.2">
      <c r="A16" s="6" t="s">
        <v>12</v>
      </c>
      <c r="B16" s="7" t="s">
        <v>13</v>
      </c>
      <c r="C16" s="14">
        <v>110000</v>
      </c>
      <c r="D16" s="8">
        <v>106400</v>
      </c>
      <c r="E16" s="8">
        <v>40290</v>
      </c>
      <c r="F16" s="8">
        <v>27773.11</v>
      </c>
      <c r="G16" s="8">
        <v>27773.11</v>
      </c>
      <c r="H16" s="8">
        <f t="shared" si="0"/>
        <v>68.933010672623482</v>
      </c>
    </row>
    <row r="17" spans="1:8" ht="15.75" x14ac:dyDescent="0.2">
      <c r="A17" s="6" t="s">
        <v>14</v>
      </c>
      <c r="B17" s="7" t="s">
        <v>15</v>
      </c>
      <c r="C17" s="14">
        <v>6000</v>
      </c>
      <c r="D17" s="8">
        <v>6000</v>
      </c>
      <c r="E17" s="8">
        <v>2500</v>
      </c>
      <c r="F17" s="8">
        <v>1918</v>
      </c>
      <c r="G17" s="8">
        <v>1918</v>
      </c>
      <c r="H17" s="8">
        <f t="shared" si="0"/>
        <v>76.72</v>
      </c>
    </row>
    <row r="18" spans="1:8" ht="15.75" x14ac:dyDescent="0.2">
      <c r="A18" s="6" t="s">
        <v>16</v>
      </c>
      <c r="B18" s="7" t="s">
        <v>17</v>
      </c>
      <c r="C18" s="14">
        <v>5000</v>
      </c>
      <c r="D18" s="8">
        <v>5000</v>
      </c>
      <c r="E18" s="8">
        <v>2000</v>
      </c>
      <c r="F18" s="8">
        <v>0</v>
      </c>
      <c r="G18" s="8">
        <v>0</v>
      </c>
      <c r="H18" s="8">
        <f t="shared" si="0"/>
        <v>0</v>
      </c>
    </row>
    <row r="19" spans="1:8" ht="31.5" x14ac:dyDescent="0.2">
      <c r="A19" s="3" t="s">
        <v>30</v>
      </c>
      <c r="B19" s="4" t="s">
        <v>31</v>
      </c>
      <c r="C19" s="13">
        <v>0</v>
      </c>
      <c r="D19" s="5">
        <v>10360</v>
      </c>
      <c r="E19" s="5">
        <v>10360</v>
      </c>
      <c r="F19" s="5">
        <v>0</v>
      </c>
      <c r="G19" s="5">
        <v>0</v>
      </c>
      <c r="H19" s="5">
        <f t="shared" si="0"/>
        <v>0</v>
      </c>
    </row>
    <row r="20" spans="1:8" ht="15.75" x14ac:dyDescent="0.2">
      <c r="A20" s="6" t="s">
        <v>16</v>
      </c>
      <c r="B20" s="7" t="s">
        <v>17</v>
      </c>
      <c r="C20" s="14">
        <v>0</v>
      </c>
      <c r="D20" s="8">
        <v>10360</v>
      </c>
      <c r="E20" s="8">
        <v>10360</v>
      </c>
      <c r="F20" s="8">
        <v>0</v>
      </c>
      <c r="G20" s="8">
        <v>0</v>
      </c>
      <c r="H20" s="8">
        <f t="shared" si="0"/>
        <v>0</v>
      </c>
    </row>
    <row r="21" spans="1:8" ht="47.25" x14ac:dyDescent="0.2">
      <c r="A21" s="3" t="s">
        <v>32</v>
      </c>
      <c r="B21" s="4" t="s">
        <v>33</v>
      </c>
      <c r="C21" s="13">
        <v>1520000</v>
      </c>
      <c r="D21" s="5">
        <v>2488260</v>
      </c>
      <c r="E21" s="5">
        <v>1780503</v>
      </c>
      <c r="F21" s="5">
        <v>1780503</v>
      </c>
      <c r="G21" s="5">
        <v>1150156</v>
      </c>
      <c r="H21" s="5">
        <f t="shared" si="0"/>
        <v>64.59725145085406</v>
      </c>
    </row>
    <row r="22" spans="1:8" ht="31.5" x14ac:dyDescent="0.2">
      <c r="A22" s="6" t="s">
        <v>34</v>
      </c>
      <c r="B22" s="7" t="s">
        <v>35</v>
      </c>
      <c r="C22" s="14">
        <v>1520000</v>
      </c>
      <c r="D22" s="8">
        <v>2488260</v>
      </c>
      <c r="E22" s="8">
        <v>1780503</v>
      </c>
      <c r="F22" s="8">
        <v>1780503</v>
      </c>
      <c r="G22" s="8">
        <v>1150156</v>
      </c>
      <c r="H22" s="8">
        <f t="shared" si="0"/>
        <v>64.59725145085406</v>
      </c>
    </row>
    <row r="23" spans="1:8" ht="31.5" x14ac:dyDescent="0.2">
      <c r="A23" s="3" t="s">
        <v>36</v>
      </c>
      <c r="B23" s="4" t="s">
        <v>37</v>
      </c>
      <c r="C23" s="13">
        <v>0</v>
      </c>
      <c r="D23" s="5">
        <v>2100</v>
      </c>
      <c r="E23" s="5">
        <v>1050</v>
      </c>
      <c r="F23" s="5">
        <v>0</v>
      </c>
      <c r="G23" s="5">
        <v>0</v>
      </c>
      <c r="H23" s="5">
        <f t="shared" si="0"/>
        <v>0</v>
      </c>
    </row>
    <row r="24" spans="1:8" ht="15.75" x14ac:dyDescent="0.2">
      <c r="A24" s="6" t="s">
        <v>38</v>
      </c>
      <c r="B24" s="7" t="s">
        <v>39</v>
      </c>
      <c r="C24" s="14">
        <v>0</v>
      </c>
      <c r="D24" s="8">
        <v>2100</v>
      </c>
      <c r="E24" s="8">
        <v>1050</v>
      </c>
      <c r="F24" s="8">
        <v>0</v>
      </c>
      <c r="G24" s="8">
        <v>0</v>
      </c>
      <c r="H24" s="8">
        <f t="shared" si="0"/>
        <v>0</v>
      </c>
    </row>
    <row r="25" spans="1:8" ht="47.25" x14ac:dyDescent="0.2">
      <c r="A25" s="3" t="s">
        <v>40</v>
      </c>
      <c r="B25" s="4" t="s">
        <v>41</v>
      </c>
      <c r="C25" s="13">
        <v>0</v>
      </c>
      <c r="D25" s="5">
        <v>350000</v>
      </c>
      <c r="E25" s="5">
        <v>150000</v>
      </c>
      <c r="F25" s="5">
        <v>2668</v>
      </c>
      <c r="G25" s="5">
        <v>2668</v>
      </c>
      <c r="H25" s="5">
        <f t="shared" si="0"/>
        <v>1.7786666666666666</v>
      </c>
    </row>
    <row r="26" spans="1:8" ht="15.75" x14ac:dyDescent="0.2">
      <c r="A26" s="6" t="s">
        <v>38</v>
      </c>
      <c r="B26" s="7" t="s">
        <v>39</v>
      </c>
      <c r="C26" s="14">
        <v>0</v>
      </c>
      <c r="D26" s="8">
        <v>350000</v>
      </c>
      <c r="E26" s="8">
        <v>150000</v>
      </c>
      <c r="F26" s="8">
        <v>2668</v>
      </c>
      <c r="G26" s="8">
        <v>2668</v>
      </c>
      <c r="H26" s="8">
        <f t="shared" si="0"/>
        <v>1.7786666666666666</v>
      </c>
    </row>
    <row r="27" spans="1:8" ht="47.25" x14ac:dyDescent="0.2">
      <c r="A27" s="3" t="s">
        <v>42</v>
      </c>
      <c r="B27" s="4" t="s">
        <v>43</v>
      </c>
      <c r="C27" s="13">
        <v>0</v>
      </c>
      <c r="D27" s="5">
        <v>6000</v>
      </c>
      <c r="E27" s="5">
        <v>3000</v>
      </c>
      <c r="F27" s="5">
        <v>0</v>
      </c>
      <c r="G27" s="5">
        <v>0</v>
      </c>
      <c r="H27" s="5">
        <f t="shared" si="0"/>
        <v>0</v>
      </c>
    </row>
    <row r="28" spans="1:8" ht="15.75" x14ac:dyDescent="0.2">
      <c r="A28" s="6" t="s">
        <v>38</v>
      </c>
      <c r="B28" s="7" t="s">
        <v>39</v>
      </c>
      <c r="C28" s="14">
        <v>0</v>
      </c>
      <c r="D28" s="8">
        <v>6000</v>
      </c>
      <c r="E28" s="8">
        <v>3000</v>
      </c>
      <c r="F28" s="8">
        <v>0</v>
      </c>
      <c r="G28" s="8">
        <v>0</v>
      </c>
      <c r="H28" s="8">
        <f t="shared" si="0"/>
        <v>0</v>
      </c>
    </row>
    <row r="29" spans="1:8" ht="63" x14ac:dyDescent="0.2">
      <c r="A29" s="3" t="s">
        <v>44</v>
      </c>
      <c r="B29" s="4" t="s">
        <v>45</v>
      </c>
      <c r="C29" s="13">
        <v>1728730</v>
      </c>
      <c r="D29" s="5">
        <v>1733755</v>
      </c>
      <c r="E29" s="5">
        <v>866653</v>
      </c>
      <c r="F29" s="5">
        <v>744018.21000000008</v>
      </c>
      <c r="G29" s="5">
        <v>743993.66</v>
      </c>
      <c r="H29" s="5">
        <f t="shared" si="0"/>
        <v>85.84677604531457</v>
      </c>
    </row>
    <row r="30" spans="1:8" ht="15.75" x14ac:dyDescent="0.2">
      <c r="A30" s="6" t="s">
        <v>10</v>
      </c>
      <c r="B30" s="7" t="s">
        <v>11</v>
      </c>
      <c r="C30" s="14">
        <v>1396500</v>
      </c>
      <c r="D30" s="8">
        <v>1396500</v>
      </c>
      <c r="E30" s="8">
        <v>692400</v>
      </c>
      <c r="F30" s="8">
        <v>606953.14</v>
      </c>
      <c r="G30" s="8">
        <v>606953.14</v>
      </c>
      <c r="H30" s="8">
        <f t="shared" si="0"/>
        <v>87.659321201617573</v>
      </c>
    </row>
    <row r="31" spans="1:8" ht="15.75" x14ac:dyDescent="0.2">
      <c r="A31" s="6" t="s">
        <v>12</v>
      </c>
      <c r="B31" s="7" t="s">
        <v>13</v>
      </c>
      <c r="C31" s="14">
        <v>307230</v>
      </c>
      <c r="D31" s="8">
        <v>307230</v>
      </c>
      <c r="E31" s="8">
        <v>152328</v>
      </c>
      <c r="F31" s="8">
        <v>126148.89</v>
      </c>
      <c r="G31" s="8">
        <v>126148.89</v>
      </c>
      <c r="H31" s="8">
        <f t="shared" si="0"/>
        <v>82.813986922955735</v>
      </c>
    </row>
    <row r="32" spans="1:8" ht="15.75" x14ac:dyDescent="0.2">
      <c r="A32" s="6" t="s">
        <v>14</v>
      </c>
      <c r="B32" s="7" t="s">
        <v>15</v>
      </c>
      <c r="C32" s="14">
        <v>13000</v>
      </c>
      <c r="D32" s="8">
        <v>18025</v>
      </c>
      <c r="E32" s="8">
        <v>14025</v>
      </c>
      <c r="F32" s="8">
        <v>7500</v>
      </c>
      <c r="G32" s="8">
        <v>7500</v>
      </c>
      <c r="H32" s="8">
        <f t="shared" si="0"/>
        <v>53.475935828877006</v>
      </c>
    </row>
    <row r="33" spans="1:8" ht="15.75" x14ac:dyDescent="0.2">
      <c r="A33" s="6" t="s">
        <v>46</v>
      </c>
      <c r="B33" s="7" t="s">
        <v>47</v>
      </c>
      <c r="C33" s="14">
        <v>2000</v>
      </c>
      <c r="D33" s="8">
        <v>2000</v>
      </c>
      <c r="E33" s="8">
        <v>2000</v>
      </c>
      <c r="F33" s="8">
        <v>0</v>
      </c>
      <c r="G33" s="8">
        <v>0</v>
      </c>
      <c r="H33" s="8">
        <f t="shared" si="0"/>
        <v>0</v>
      </c>
    </row>
    <row r="34" spans="1:8" ht="15.75" x14ac:dyDescent="0.2">
      <c r="A34" s="6" t="s">
        <v>16</v>
      </c>
      <c r="B34" s="7" t="s">
        <v>17</v>
      </c>
      <c r="C34" s="14">
        <v>10000</v>
      </c>
      <c r="D34" s="8">
        <v>10000</v>
      </c>
      <c r="E34" s="8">
        <v>5900</v>
      </c>
      <c r="F34" s="8">
        <v>3416.18</v>
      </c>
      <c r="G34" s="8">
        <v>3391.63</v>
      </c>
      <c r="H34" s="8">
        <f t="shared" si="0"/>
        <v>57.485254237288139</v>
      </c>
    </row>
    <row r="35" spans="1:8" ht="15.75" x14ac:dyDescent="0.2">
      <c r="A35" s="3" t="s">
        <v>48</v>
      </c>
      <c r="B35" s="4" t="s">
        <v>49</v>
      </c>
      <c r="C35" s="13">
        <v>0</v>
      </c>
      <c r="D35" s="5">
        <v>24900</v>
      </c>
      <c r="E35" s="5">
        <v>24900</v>
      </c>
      <c r="F35" s="5">
        <v>16578.329999999998</v>
      </c>
      <c r="G35" s="5">
        <v>16578.329999999998</v>
      </c>
      <c r="H35" s="5">
        <f t="shared" si="0"/>
        <v>66.579638554216857</v>
      </c>
    </row>
    <row r="36" spans="1:8" ht="15.75" x14ac:dyDescent="0.2">
      <c r="A36" s="6" t="s">
        <v>10</v>
      </c>
      <c r="B36" s="7" t="s">
        <v>11</v>
      </c>
      <c r="C36" s="14">
        <v>0</v>
      </c>
      <c r="D36" s="8">
        <v>20400</v>
      </c>
      <c r="E36" s="8">
        <v>20400</v>
      </c>
      <c r="F36" s="8">
        <v>13588.8</v>
      </c>
      <c r="G36" s="8">
        <v>13588.8</v>
      </c>
      <c r="H36" s="8">
        <f t="shared" ref="H36:H67" si="1">IF(E36=0,0,(G36/E36)*100)</f>
        <v>66.611764705882351</v>
      </c>
    </row>
    <row r="37" spans="1:8" ht="15.75" x14ac:dyDescent="0.2">
      <c r="A37" s="6" t="s">
        <v>12</v>
      </c>
      <c r="B37" s="7" t="s">
        <v>13</v>
      </c>
      <c r="C37" s="14">
        <v>0</v>
      </c>
      <c r="D37" s="8">
        <v>4500</v>
      </c>
      <c r="E37" s="8">
        <v>4500</v>
      </c>
      <c r="F37" s="8">
        <v>2989.53</v>
      </c>
      <c r="G37" s="8">
        <v>2989.53</v>
      </c>
      <c r="H37" s="8">
        <f t="shared" si="1"/>
        <v>66.433999999999997</v>
      </c>
    </row>
    <row r="38" spans="1:8" ht="31.5" x14ac:dyDescent="0.2">
      <c r="A38" s="3" t="s">
        <v>50</v>
      </c>
      <c r="B38" s="4" t="s">
        <v>51</v>
      </c>
      <c r="C38" s="13">
        <v>1657400</v>
      </c>
      <c r="D38" s="5">
        <v>1667800</v>
      </c>
      <c r="E38" s="5">
        <v>892400</v>
      </c>
      <c r="F38" s="5">
        <v>590055.35</v>
      </c>
      <c r="G38" s="5">
        <v>590055.35</v>
      </c>
      <c r="H38" s="5">
        <f t="shared" si="1"/>
        <v>66.120052666965478</v>
      </c>
    </row>
    <row r="39" spans="1:8" ht="15.75" x14ac:dyDescent="0.2">
      <c r="A39" s="6" t="s">
        <v>14</v>
      </c>
      <c r="B39" s="7" t="s">
        <v>15</v>
      </c>
      <c r="C39" s="14">
        <v>259400</v>
      </c>
      <c r="D39" s="8">
        <v>50000</v>
      </c>
      <c r="E39" s="8">
        <v>50000</v>
      </c>
      <c r="F39" s="8">
        <v>49755</v>
      </c>
      <c r="G39" s="8">
        <v>49755</v>
      </c>
      <c r="H39" s="8">
        <f t="shared" si="1"/>
        <v>99.51</v>
      </c>
    </row>
    <row r="40" spans="1:8" ht="15.75" x14ac:dyDescent="0.2">
      <c r="A40" s="6" t="s">
        <v>16</v>
      </c>
      <c r="B40" s="7" t="s">
        <v>17</v>
      </c>
      <c r="C40" s="14">
        <v>24000</v>
      </c>
      <c r="D40" s="8">
        <v>24000</v>
      </c>
      <c r="E40" s="8">
        <v>12000</v>
      </c>
      <c r="F40" s="8">
        <v>400.35</v>
      </c>
      <c r="G40" s="8">
        <v>400.35</v>
      </c>
      <c r="H40" s="8">
        <f t="shared" si="1"/>
        <v>3.3362500000000002</v>
      </c>
    </row>
    <row r="41" spans="1:8" ht="15.75" x14ac:dyDescent="0.2">
      <c r="A41" s="6" t="s">
        <v>38</v>
      </c>
      <c r="B41" s="7" t="s">
        <v>39</v>
      </c>
      <c r="C41" s="14">
        <v>1374000</v>
      </c>
      <c r="D41" s="8">
        <v>1593800</v>
      </c>
      <c r="E41" s="8">
        <v>830400</v>
      </c>
      <c r="F41" s="8">
        <v>539900</v>
      </c>
      <c r="G41" s="8">
        <v>539900</v>
      </c>
      <c r="H41" s="8">
        <f t="shared" si="1"/>
        <v>65.01685934489403</v>
      </c>
    </row>
    <row r="42" spans="1:8" ht="31.5" x14ac:dyDescent="0.2">
      <c r="A42" s="3" t="s">
        <v>52</v>
      </c>
      <c r="B42" s="4" t="s">
        <v>53</v>
      </c>
      <c r="C42" s="13">
        <v>520000</v>
      </c>
      <c r="D42" s="5">
        <v>500000</v>
      </c>
      <c r="E42" s="5">
        <v>490000</v>
      </c>
      <c r="F42" s="5">
        <v>374400</v>
      </c>
      <c r="G42" s="5">
        <v>374400</v>
      </c>
      <c r="H42" s="5">
        <f t="shared" si="1"/>
        <v>76.408163265306115</v>
      </c>
    </row>
    <row r="43" spans="1:8" ht="15.75" x14ac:dyDescent="0.2">
      <c r="A43" s="6" t="s">
        <v>14</v>
      </c>
      <c r="B43" s="7" t="s">
        <v>15</v>
      </c>
      <c r="C43" s="14">
        <v>120000</v>
      </c>
      <c r="D43" s="8">
        <v>90000</v>
      </c>
      <c r="E43" s="8">
        <v>80000</v>
      </c>
      <c r="F43" s="8">
        <v>0</v>
      </c>
      <c r="G43" s="8">
        <v>0</v>
      </c>
      <c r="H43" s="8">
        <f t="shared" si="1"/>
        <v>0</v>
      </c>
    </row>
    <row r="44" spans="1:8" ht="15.75" x14ac:dyDescent="0.2">
      <c r="A44" s="6" t="s">
        <v>16</v>
      </c>
      <c r="B44" s="7" t="s">
        <v>17</v>
      </c>
      <c r="C44" s="14">
        <v>400000</v>
      </c>
      <c r="D44" s="8">
        <v>410000</v>
      </c>
      <c r="E44" s="8">
        <v>410000</v>
      </c>
      <c r="F44" s="8">
        <v>374400</v>
      </c>
      <c r="G44" s="8">
        <v>374400</v>
      </c>
      <c r="H44" s="8">
        <f t="shared" si="1"/>
        <v>91.317073170731717</v>
      </c>
    </row>
    <row r="45" spans="1:8" ht="31.5" x14ac:dyDescent="0.2">
      <c r="A45" s="3" t="s">
        <v>54</v>
      </c>
      <c r="B45" s="4" t="s">
        <v>55</v>
      </c>
      <c r="C45" s="13">
        <v>300000</v>
      </c>
      <c r="D45" s="5">
        <v>300000</v>
      </c>
      <c r="E45" s="5">
        <v>300000</v>
      </c>
      <c r="F45" s="5">
        <v>250000</v>
      </c>
      <c r="G45" s="5">
        <v>250000</v>
      </c>
      <c r="H45" s="5">
        <f t="shared" si="1"/>
        <v>83.333333333333343</v>
      </c>
    </row>
    <row r="46" spans="1:8" ht="15.75" x14ac:dyDescent="0.2">
      <c r="A46" s="6" t="s">
        <v>16</v>
      </c>
      <c r="B46" s="7" t="s">
        <v>17</v>
      </c>
      <c r="C46" s="14">
        <v>300000</v>
      </c>
      <c r="D46" s="8">
        <v>300000</v>
      </c>
      <c r="E46" s="8">
        <v>300000</v>
      </c>
      <c r="F46" s="8">
        <v>250000</v>
      </c>
      <c r="G46" s="8">
        <v>250000</v>
      </c>
      <c r="H46" s="8">
        <f t="shared" si="1"/>
        <v>83.333333333333343</v>
      </c>
    </row>
    <row r="47" spans="1:8" ht="15.75" x14ac:dyDescent="0.2">
      <c r="A47" s="3" t="s">
        <v>56</v>
      </c>
      <c r="B47" s="4" t="s">
        <v>57</v>
      </c>
      <c r="C47" s="13">
        <v>2529690</v>
      </c>
      <c r="D47" s="5">
        <v>3221821</v>
      </c>
      <c r="E47" s="5">
        <v>2637701</v>
      </c>
      <c r="F47" s="5">
        <v>2265272.35</v>
      </c>
      <c r="G47" s="5">
        <v>2235418.3200000003</v>
      </c>
      <c r="H47" s="5">
        <f t="shared" si="1"/>
        <v>84.748738389984325</v>
      </c>
    </row>
    <row r="48" spans="1:8" ht="15.75" x14ac:dyDescent="0.2">
      <c r="A48" s="6" t="s">
        <v>10</v>
      </c>
      <c r="B48" s="7" t="s">
        <v>11</v>
      </c>
      <c r="C48" s="14">
        <v>540000</v>
      </c>
      <c r="D48" s="8">
        <v>540000</v>
      </c>
      <c r="E48" s="8">
        <v>540000</v>
      </c>
      <c r="F48" s="8">
        <v>362489</v>
      </c>
      <c r="G48" s="8">
        <v>362489</v>
      </c>
      <c r="H48" s="8">
        <f t="shared" si="1"/>
        <v>67.127592592592592</v>
      </c>
    </row>
    <row r="49" spans="1:8" ht="15.75" x14ac:dyDescent="0.2">
      <c r="A49" s="6" t="s">
        <v>12</v>
      </c>
      <c r="B49" s="7" t="s">
        <v>13</v>
      </c>
      <c r="C49" s="14">
        <v>118800</v>
      </c>
      <c r="D49" s="8">
        <v>118800</v>
      </c>
      <c r="E49" s="8">
        <v>118800</v>
      </c>
      <c r="F49" s="8">
        <v>79747.58</v>
      </c>
      <c r="G49" s="8">
        <v>79747.58</v>
      </c>
      <c r="H49" s="8">
        <f t="shared" si="1"/>
        <v>67.127592592592592</v>
      </c>
    </row>
    <row r="50" spans="1:8" ht="15.75" x14ac:dyDescent="0.2">
      <c r="A50" s="6" t="s">
        <v>14</v>
      </c>
      <c r="B50" s="7" t="s">
        <v>15</v>
      </c>
      <c r="C50" s="14">
        <v>68000</v>
      </c>
      <c r="D50" s="8">
        <v>218000</v>
      </c>
      <c r="E50" s="8">
        <v>158000</v>
      </c>
      <c r="F50" s="8">
        <v>127490</v>
      </c>
      <c r="G50" s="8">
        <v>105290</v>
      </c>
      <c r="H50" s="8">
        <f t="shared" si="1"/>
        <v>66.639240506329116</v>
      </c>
    </row>
    <row r="51" spans="1:8" ht="15.75" x14ac:dyDescent="0.2">
      <c r="A51" s="6" t="s">
        <v>16</v>
      </c>
      <c r="B51" s="7" t="s">
        <v>17</v>
      </c>
      <c r="C51" s="14">
        <v>1190000</v>
      </c>
      <c r="D51" s="8">
        <v>1732131</v>
      </c>
      <c r="E51" s="8">
        <v>1514451</v>
      </c>
      <c r="F51" s="8">
        <v>1514435.35</v>
      </c>
      <c r="G51" s="8">
        <v>1511804.49</v>
      </c>
      <c r="H51" s="8">
        <f t="shared" si="1"/>
        <v>99.825249545875039</v>
      </c>
    </row>
    <row r="52" spans="1:8" ht="15.75" x14ac:dyDescent="0.2">
      <c r="A52" s="6" t="s">
        <v>20</v>
      </c>
      <c r="B52" s="7" t="s">
        <v>21</v>
      </c>
      <c r="C52" s="14">
        <v>612890</v>
      </c>
      <c r="D52" s="8">
        <v>612890</v>
      </c>
      <c r="E52" s="8">
        <v>306450</v>
      </c>
      <c r="F52" s="8">
        <v>181110.42</v>
      </c>
      <c r="G52" s="8">
        <v>176087.25</v>
      </c>
      <c r="H52" s="8">
        <f t="shared" si="1"/>
        <v>57.460352422907491</v>
      </c>
    </row>
    <row r="53" spans="1:8" ht="15.75" x14ac:dyDescent="0.2">
      <c r="A53" s="3" t="s">
        <v>58</v>
      </c>
      <c r="B53" s="4" t="s">
        <v>59</v>
      </c>
      <c r="C53" s="13">
        <v>310000</v>
      </c>
      <c r="D53" s="5">
        <v>380000</v>
      </c>
      <c r="E53" s="5">
        <v>20000</v>
      </c>
      <c r="F53" s="5">
        <v>0</v>
      </c>
      <c r="G53" s="5">
        <v>0</v>
      </c>
      <c r="H53" s="5">
        <f t="shared" si="1"/>
        <v>0</v>
      </c>
    </row>
    <row r="54" spans="1:8" ht="15.75" x14ac:dyDescent="0.2">
      <c r="A54" s="6" t="s">
        <v>16</v>
      </c>
      <c r="B54" s="7" t="s">
        <v>17</v>
      </c>
      <c r="C54" s="14">
        <v>310000</v>
      </c>
      <c r="D54" s="8">
        <v>330000</v>
      </c>
      <c r="E54" s="8">
        <v>20000</v>
      </c>
      <c r="F54" s="8">
        <v>0</v>
      </c>
      <c r="G54" s="8">
        <v>0</v>
      </c>
      <c r="H54" s="8">
        <f t="shared" si="1"/>
        <v>0</v>
      </c>
    </row>
    <row r="55" spans="1:8" ht="31.5" x14ac:dyDescent="0.2">
      <c r="A55" s="6" t="s">
        <v>60</v>
      </c>
      <c r="B55" s="7" t="s">
        <v>61</v>
      </c>
      <c r="C55" s="14">
        <v>0</v>
      </c>
      <c r="D55" s="8">
        <v>50000</v>
      </c>
      <c r="E55" s="8">
        <v>0</v>
      </c>
      <c r="F55" s="8">
        <v>0</v>
      </c>
      <c r="G55" s="8">
        <v>0</v>
      </c>
      <c r="H55" s="8">
        <f t="shared" si="1"/>
        <v>0</v>
      </c>
    </row>
    <row r="56" spans="1:8" ht="47.25" x14ac:dyDescent="0.2">
      <c r="A56" s="3" t="s">
        <v>62</v>
      </c>
      <c r="B56" s="4" t="s">
        <v>63</v>
      </c>
      <c r="C56" s="13">
        <v>2172000</v>
      </c>
      <c r="D56" s="5">
        <v>3922000</v>
      </c>
      <c r="E56" s="5">
        <v>1910000</v>
      </c>
      <c r="F56" s="5">
        <v>1441995.84</v>
      </c>
      <c r="G56" s="5">
        <v>1421995.84</v>
      </c>
      <c r="H56" s="5">
        <f t="shared" si="1"/>
        <v>74.450043979057597</v>
      </c>
    </row>
    <row r="57" spans="1:8" ht="15.75" x14ac:dyDescent="0.2">
      <c r="A57" s="6" t="s">
        <v>16</v>
      </c>
      <c r="B57" s="7" t="s">
        <v>17</v>
      </c>
      <c r="C57" s="14">
        <v>2172000</v>
      </c>
      <c r="D57" s="8">
        <v>3922000</v>
      </c>
      <c r="E57" s="8">
        <v>1910000</v>
      </c>
      <c r="F57" s="8">
        <v>1441995.84</v>
      </c>
      <c r="G57" s="8">
        <v>1421995.84</v>
      </c>
      <c r="H57" s="8">
        <f t="shared" si="1"/>
        <v>74.450043979057597</v>
      </c>
    </row>
    <row r="58" spans="1:8" ht="31.5" x14ac:dyDescent="0.2">
      <c r="A58" s="3" t="s">
        <v>64</v>
      </c>
      <c r="B58" s="4" t="s">
        <v>65</v>
      </c>
      <c r="C58" s="13">
        <v>14500</v>
      </c>
      <c r="D58" s="5">
        <v>14500</v>
      </c>
      <c r="E58" s="5">
        <v>14500</v>
      </c>
      <c r="F58" s="5">
        <v>14500</v>
      </c>
      <c r="G58" s="5">
        <v>12000</v>
      </c>
      <c r="H58" s="5">
        <f t="shared" si="1"/>
        <v>82.758620689655174</v>
      </c>
    </row>
    <row r="59" spans="1:8" ht="15.75" x14ac:dyDescent="0.2">
      <c r="A59" s="6" t="s">
        <v>26</v>
      </c>
      <c r="B59" s="7" t="s">
        <v>27</v>
      </c>
      <c r="C59" s="14">
        <v>14500</v>
      </c>
      <c r="D59" s="8">
        <v>14500</v>
      </c>
      <c r="E59" s="8">
        <v>14500</v>
      </c>
      <c r="F59" s="8">
        <v>14500</v>
      </c>
      <c r="G59" s="8">
        <v>12000</v>
      </c>
      <c r="H59" s="8">
        <f t="shared" si="1"/>
        <v>82.758620689655174</v>
      </c>
    </row>
    <row r="60" spans="1:8" ht="47.25" x14ac:dyDescent="0.2">
      <c r="A60" s="3" t="s">
        <v>66</v>
      </c>
      <c r="B60" s="4" t="s">
        <v>67</v>
      </c>
      <c r="C60" s="13">
        <v>0</v>
      </c>
      <c r="D60" s="5">
        <v>660800</v>
      </c>
      <c r="E60" s="5">
        <v>660800</v>
      </c>
      <c r="F60" s="5">
        <v>231830.39999999999</v>
      </c>
      <c r="G60" s="5">
        <v>231830.39999999999</v>
      </c>
      <c r="H60" s="5">
        <f t="shared" si="1"/>
        <v>35.083292978208227</v>
      </c>
    </row>
    <row r="61" spans="1:8" ht="15.75" x14ac:dyDescent="0.2">
      <c r="A61" s="6" t="s">
        <v>16</v>
      </c>
      <c r="B61" s="7" t="s">
        <v>17</v>
      </c>
      <c r="C61" s="14">
        <v>0</v>
      </c>
      <c r="D61" s="8">
        <v>660800</v>
      </c>
      <c r="E61" s="8">
        <v>660800</v>
      </c>
      <c r="F61" s="8">
        <v>231830.39999999999</v>
      </c>
      <c r="G61" s="8">
        <v>231830.39999999999</v>
      </c>
      <c r="H61" s="8">
        <f t="shared" si="1"/>
        <v>35.083292978208227</v>
      </c>
    </row>
    <row r="62" spans="1:8" ht="15.75" x14ac:dyDescent="0.2">
      <c r="A62" s="3" t="s">
        <v>68</v>
      </c>
      <c r="B62" s="4" t="s">
        <v>69</v>
      </c>
      <c r="C62" s="13">
        <v>688400</v>
      </c>
      <c r="D62" s="5">
        <v>688400</v>
      </c>
      <c r="E62" s="5">
        <v>353162</v>
      </c>
      <c r="F62" s="5">
        <v>329593.60000000003</v>
      </c>
      <c r="G62" s="5">
        <v>329593.60000000003</v>
      </c>
      <c r="H62" s="5">
        <f t="shared" si="1"/>
        <v>93.326462076893904</v>
      </c>
    </row>
    <row r="63" spans="1:8" ht="15.75" x14ac:dyDescent="0.2">
      <c r="A63" s="6" t="s">
        <v>10</v>
      </c>
      <c r="B63" s="7" t="s">
        <v>11</v>
      </c>
      <c r="C63" s="14">
        <v>555350</v>
      </c>
      <c r="D63" s="8">
        <v>555350</v>
      </c>
      <c r="E63" s="8">
        <v>283680</v>
      </c>
      <c r="F63" s="8">
        <v>266391.63</v>
      </c>
      <c r="G63" s="8">
        <v>266391.63</v>
      </c>
      <c r="H63" s="8">
        <f t="shared" si="1"/>
        <v>93.905678934010155</v>
      </c>
    </row>
    <row r="64" spans="1:8" ht="15.75" x14ac:dyDescent="0.2">
      <c r="A64" s="6" t="s">
        <v>12</v>
      </c>
      <c r="B64" s="7" t="s">
        <v>13</v>
      </c>
      <c r="C64" s="14">
        <v>122180</v>
      </c>
      <c r="D64" s="8">
        <v>122180</v>
      </c>
      <c r="E64" s="8">
        <v>63732</v>
      </c>
      <c r="F64" s="8">
        <v>58663.07</v>
      </c>
      <c r="G64" s="8">
        <v>58663.07</v>
      </c>
      <c r="H64" s="8">
        <f t="shared" si="1"/>
        <v>92.046491558400803</v>
      </c>
    </row>
    <row r="65" spans="1:8" ht="15.75" x14ac:dyDescent="0.2">
      <c r="A65" s="6" t="s">
        <v>20</v>
      </c>
      <c r="B65" s="7" t="s">
        <v>21</v>
      </c>
      <c r="C65" s="14">
        <v>10870</v>
      </c>
      <c r="D65" s="8">
        <v>10870</v>
      </c>
      <c r="E65" s="8">
        <v>5750</v>
      </c>
      <c r="F65" s="8">
        <v>4538.8999999999996</v>
      </c>
      <c r="G65" s="8">
        <v>4538.8999999999996</v>
      </c>
      <c r="H65" s="8">
        <f t="shared" si="1"/>
        <v>78.937391304347813</v>
      </c>
    </row>
    <row r="66" spans="1:8" ht="31.5" x14ac:dyDescent="0.2">
      <c r="A66" s="3" t="s">
        <v>70</v>
      </c>
      <c r="B66" s="4" t="s">
        <v>71</v>
      </c>
      <c r="C66" s="13">
        <v>4439100</v>
      </c>
      <c r="D66" s="5">
        <v>4489100</v>
      </c>
      <c r="E66" s="5">
        <v>2454890</v>
      </c>
      <c r="F66" s="5">
        <v>2257644.56</v>
      </c>
      <c r="G66" s="5">
        <v>2257644.56</v>
      </c>
      <c r="H66" s="5">
        <f t="shared" si="1"/>
        <v>91.965202514165611</v>
      </c>
    </row>
    <row r="67" spans="1:8" ht="15.75" x14ac:dyDescent="0.2">
      <c r="A67" s="6" t="s">
        <v>10</v>
      </c>
      <c r="B67" s="7" t="s">
        <v>11</v>
      </c>
      <c r="C67" s="14">
        <v>3150000</v>
      </c>
      <c r="D67" s="8">
        <v>3150000</v>
      </c>
      <c r="E67" s="8">
        <v>1579000</v>
      </c>
      <c r="F67" s="8">
        <v>1575577.79</v>
      </c>
      <c r="G67" s="8">
        <v>1575577.79</v>
      </c>
      <c r="H67" s="8">
        <f t="shared" si="1"/>
        <v>99.783267257758084</v>
      </c>
    </row>
    <row r="68" spans="1:8" ht="15.75" x14ac:dyDescent="0.2">
      <c r="A68" s="6" t="s">
        <v>12</v>
      </c>
      <c r="B68" s="7" t="s">
        <v>13</v>
      </c>
      <c r="C68" s="14">
        <v>693000</v>
      </c>
      <c r="D68" s="8">
        <v>693000</v>
      </c>
      <c r="E68" s="8">
        <v>347400</v>
      </c>
      <c r="F68" s="8">
        <v>346057.84</v>
      </c>
      <c r="G68" s="8">
        <v>346057.84</v>
      </c>
      <c r="H68" s="8">
        <f t="shared" ref="H68:H99" si="2">IF(E68=0,0,(G68/E68)*100)</f>
        <v>99.613655728267133</v>
      </c>
    </row>
    <row r="69" spans="1:8" ht="15.75" x14ac:dyDescent="0.2">
      <c r="A69" s="6" t="s">
        <v>14</v>
      </c>
      <c r="B69" s="7" t="s">
        <v>15</v>
      </c>
      <c r="C69" s="14">
        <v>455600</v>
      </c>
      <c r="D69" s="8">
        <v>450600</v>
      </c>
      <c r="E69" s="8">
        <v>409000</v>
      </c>
      <c r="F69" s="8">
        <v>284638.34000000003</v>
      </c>
      <c r="G69" s="8">
        <v>284638.34000000003</v>
      </c>
      <c r="H69" s="8">
        <f t="shared" si="2"/>
        <v>69.59372616136919</v>
      </c>
    </row>
    <row r="70" spans="1:8" ht="15.75" x14ac:dyDescent="0.2">
      <c r="A70" s="6" t="s">
        <v>16</v>
      </c>
      <c r="B70" s="7" t="s">
        <v>17</v>
      </c>
      <c r="C70" s="14">
        <v>15800</v>
      </c>
      <c r="D70" s="8">
        <v>70150</v>
      </c>
      <c r="E70" s="8">
        <v>68720</v>
      </c>
      <c r="F70" s="8">
        <v>22218.5</v>
      </c>
      <c r="G70" s="8">
        <v>22218.5</v>
      </c>
      <c r="H70" s="8">
        <f t="shared" si="2"/>
        <v>32.331926658905701</v>
      </c>
    </row>
    <row r="71" spans="1:8" ht="15.75" x14ac:dyDescent="0.2">
      <c r="A71" s="6" t="s">
        <v>72</v>
      </c>
      <c r="B71" s="7" t="s">
        <v>73</v>
      </c>
      <c r="C71" s="14">
        <v>1800</v>
      </c>
      <c r="D71" s="8">
        <v>1800</v>
      </c>
      <c r="E71" s="8">
        <v>1800</v>
      </c>
      <c r="F71" s="8">
        <v>0</v>
      </c>
      <c r="G71" s="8">
        <v>0</v>
      </c>
      <c r="H71" s="8">
        <f t="shared" si="2"/>
        <v>0</v>
      </c>
    </row>
    <row r="72" spans="1:8" ht="15.75" x14ac:dyDescent="0.2">
      <c r="A72" s="6" t="s">
        <v>18</v>
      </c>
      <c r="B72" s="7" t="s">
        <v>19</v>
      </c>
      <c r="C72" s="14">
        <v>5000</v>
      </c>
      <c r="D72" s="8">
        <v>5650</v>
      </c>
      <c r="E72" s="8">
        <v>2220</v>
      </c>
      <c r="F72" s="8">
        <v>2206.44</v>
      </c>
      <c r="G72" s="8">
        <v>2206.44</v>
      </c>
      <c r="H72" s="8">
        <f t="shared" si="2"/>
        <v>99.389189189189182</v>
      </c>
    </row>
    <row r="73" spans="1:8" ht="15.75" x14ac:dyDescent="0.2">
      <c r="A73" s="6" t="s">
        <v>20</v>
      </c>
      <c r="B73" s="7" t="s">
        <v>21</v>
      </c>
      <c r="C73" s="14">
        <v>63550</v>
      </c>
      <c r="D73" s="8">
        <v>63550</v>
      </c>
      <c r="E73" s="8">
        <v>36450</v>
      </c>
      <c r="F73" s="8">
        <v>26945.65</v>
      </c>
      <c r="G73" s="8">
        <v>26945.65</v>
      </c>
      <c r="H73" s="8">
        <f t="shared" si="2"/>
        <v>73.924965706447182</v>
      </c>
    </row>
    <row r="74" spans="1:8" ht="31.5" x14ac:dyDescent="0.2">
      <c r="A74" s="6" t="s">
        <v>74</v>
      </c>
      <c r="B74" s="7" t="s">
        <v>75</v>
      </c>
      <c r="C74" s="14">
        <v>8350</v>
      </c>
      <c r="D74" s="8">
        <v>8350</v>
      </c>
      <c r="E74" s="8">
        <v>0</v>
      </c>
      <c r="F74" s="8">
        <v>0</v>
      </c>
      <c r="G74" s="8">
        <v>0</v>
      </c>
      <c r="H74" s="8">
        <f t="shared" si="2"/>
        <v>0</v>
      </c>
    </row>
    <row r="75" spans="1:8" ht="47.25" x14ac:dyDescent="0.2">
      <c r="A75" s="6" t="s">
        <v>24</v>
      </c>
      <c r="B75" s="7" t="s">
        <v>25</v>
      </c>
      <c r="C75" s="14">
        <v>8800</v>
      </c>
      <c r="D75" s="8">
        <v>8800</v>
      </c>
      <c r="E75" s="8">
        <v>8800</v>
      </c>
      <c r="F75" s="8">
        <v>0</v>
      </c>
      <c r="G75" s="8">
        <v>0</v>
      </c>
      <c r="H75" s="8">
        <f t="shared" si="2"/>
        <v>0</v>
      </c>
    </row>
    <row r="76" spans="1:8" ht="15.75" x14ac:dyDescent="0.2">
      <c r="A76" s="6" t="s">
        <v>38</v>
      </c>
      <c r="B76" s="7" t="s">
        <v>39</v>
      </c>
      <c r="C76" s="14">
        <v>35700</v>
      </c>
      <c r="D76" s="8">
        <v>35700</v>
      </c>
      <c r="E76" s="8">
        <v>0</v>
      </c>
      <c r="F76" s="8">
        <v>0</v>
      </c>
      <c r="G76" s="8">
        <v>0</v>
      </c>
      <c r="H76" s="8">
        <f t="shared" si="2"/>
        <v>0</v>
      </c>
    </row>
    <row r="77" spans="1:8" ht="15.75" x14ac:dyDescent="0.2">
      <c r="A77" s="6" t="s">
        <v>26</v>
      </c>
      <c r="B77" s="7" t="s">
        <v>27</v>
      </c>
      <c r="C77" s="14">
        <v>1500</v>
      </c>
      <c r="D77" s="8">
        <v>1500</v>
      </c>
      <c r="E77" s="8">
        <v>1500</v>
      </c>
      <c r="F77" s="8">
        <v>0</v>
      </c>
      <c r="G77" s="8">
        <v>0</v>
      </c>
      <c r="H77" s="8">
        <f t="shared" si="2"/>
        <v>0</v>
      </c>
    </row>
    <row r="78" spans="1:8" ht="15.75" x14ac:dyDescent="0.2">
      <c r="A78" s="3" t="s">
        <v>76</v>
      </c>
      <c r="B78" s="4" t="s">
        <v>77</v>
      </c>
      <c r="C78" s="13">
        <v>600000</v>
      </c>
      <c r="D78" s="5">
        <v>450000</v>
      </c>
      <c r="E78" s="5">
        <v>150000</v>
      </c>
      <c r="F78" s="5">
        <v>0</v>
      </c>
      <c r="G78" s="5">
        <v>0</v>
      </c>
      <c r="H78" s="5">
        <f t="shared" si="2"/>
        <v>0</v>
      </c>
    </row>
    <row r="79" spans="1:8" ht="15.75" x14ac:dyDescent="0.2">
      <c r="A79" s="6" t="s">
        <v>78</v>
      </c>
      <c r="B79" s="7" t="s">
        <v>79</v>
      </c>
      <c r="C79" s="14">
        <v>600000</v>
      </c>
      <c r="D79" s="8">
        <v>450000</v>
      </c>
      <c r="E79" s="8">
        <v>150000</v>
      </c>
      <c r="F79" s="8">
        <v>0</v>
      </c>
      <c r="G79" s="8">
        <v>0</v>
      </c>
      <c r="H79" s="8">
        <f t="shared" si="2"/>
        <v>0</v>
      </c>
    </row>
    <row r="80" spans="1:8" ht="15.75" x14ac:dyDescent="0.2">
      <c r="A80" s="3" t="s">
        <v>80</v>
      </c>
      <c r="B80" s="4" t="s">
        <v>81</v>
      </c>
      <c r="C80" s="13">
        <v>2123450</v>
      </c>
      <c r="D80" s="5">
        <v>2123450</v>
      </c>
      <c r="E80" s="5">
        <v>908619</v>
      </c>
      <c r="F80" s="5">
        <v>908619</v>
      </c>
      <c r="G80" s="5">
        <v>740460</v>
      </c>
      <c r="H80" s="5">
        <f t="shared" si="2"/>
        <v>81.492902965929616</v>
      </c>
    </row>
    <row r="81" spans="1:8" ht="31.5" x14ac:dyDescent="0.2">
      <c r="A81" s="6" t="s">
        <v>82</v>
      </c>
      <c r="B81" s="7" t="s">
        <v>83</v>
      </c>
      <c r="C81" s="14">
        <v>2123450</v>
      </c>
      <c r="D81" s="8">
        <v>2123450</v>
      </c>
      <c r="E81" s="8">
        <v>908619</v>
      </c>
      <c r="F81" s="8">
        <v>908619</v>
      </c>
      <c r="G81" s="8">
        <v>740460</v>
      </c>
      <c r="H81" s="8">
        <f t="shared" si="2"/>
        <v>81.492902965929616</v>
      </c>
    </row>
    <row r="82" spans="1:8" ht="47.25" x14ac:dyDescent="0.2">
      <c r="A82" s="3" t="s">
        <v>84</v>
      </c>
      <c r="B82" s="4" t="s">
        <v>85</v>
      </c>
      <c r="C82" s="13">
        <v>3444900</v>
      </c>
      <c r="D82" s="5">
        <v>3444900</v>
      </c>
      <c r="E82" s="5">
        <v>3444900</v>
      </c>
      <c r="F82" s="5">
        <v>3444900</v>
      </c>
      <c r="G82" s="5">
        <v>3444900</v>
      </c>
      <c r="H82" s="5">
        <f t="shared" si="2"/>
        <v>100</v>
      </c>
    </row>
    <row r="83" spans="1:8" ht="31.5" x14ac:dyDescent="0.2">
      <c r="A83" s="6" t="s">
        <v>82</v>
      </c>
      <c r="B83" s="7" t="s">
        <v>83</v>
      </c>
      <c r="C83" s="14">
        <v>3444900</v>
      </c>
      <c r="D83" s="8">
        <v>3444900</v>
      </c>
      <c r="E83" s="8">
        <v>3444900</v>
      </c>
      <c r="F83" s="8">
        <v>3444900</v>
      </c>
      <c r="G83" s="8">
        <v>3444900</v>
      </c>
      <c r="H83" s="8">
        <f t="shared" si="2"/>
        <v>100</v>
      </c>
    </row>
    <row r="84" spans="1:8" ht="15.75" x14ac:dyDescent="0.2">
      <c r="A84" s="3" t="s">
        <v>86</v>
      </c>
      <c r="B84" s="4" t="s">
        <v>87</v>
      </c>
      <c r="C84" s="13">
        <v>1140000</v>
      </c>
      <c r="D84" s="5">
        <v>741900</v>
      </c>
      <c r="E84" s="5">
        <v>482310</v>
      </c>
      <c r="F84" s="5">
        <v>482310</v>
      </c>
      <c r="G84" s="5">
        <v>482310</v>
      </c>
      <c r="H84" s="5">
        <f t="shared" si="2"/>
        <v>100</v>
      </c>
    </row>
    <row r="85" spans="1:8" ht="31.5" x14ac:dyDescent="0.2">
      <c r="A85" s="6" t="s">
        <v>82</v>
      </c>
      <c r="B85" s="7" t="s">
        <v>83</v>
      </c>
      <c r="C85" s="14">
        <v>1140000</v>
      </c>
      <c r="D85" s="8">
        <v>741900</v>
      </c>
      <c r="E85" s="8">
        <v>482310</v>
      </c>
      <c r="F85" s="8">
        <v>482310</v>
      </c>
      <c r="G85" s="8">
        <v>482310</v>
      </c>
      <c r="H85" s="8">
        <f t="shared" si="2"/>
        <v>100</v>
      </c>
    </row>
    <row r="86" spans="1:8" ht="47.25" x14ac:dyDescent="0.2">
      <c r="A86" s="3" t="s">
        <v>88</v>
      </c>
      <c r="B86" s="4" t="s">
        <v>89</v>
      </c>
      <c r="C86" s="13">
        <v>0</v>
      </c>
      <c r="D86" s="5">
        <v>60000</v>
      </c>
      <c r="E86" s="5">
        <v>60000</v>
      </c>
      <c r="F86" s="5">
        <v>60000</v>
      </c>
      <c r="G86" s="5">
        <v>60000</v>
      </c>
      <c r="H86" s="5">
        <f t="shared" si="2"/>
        <v>100</v>
      </c>
    </row>
    <row r="87" spans="1:8" ht="31.5" x14ac:dyDescent="0.2">
      <c r="A87" s="6" t="s">
        <v>82</v>
      </c>
      <c r="B87" s="7" t="s">
        <v>83</v>
      </c>
      <c r="C87" s="14">
        <v>0</v>
      </c>
      <c r="D87" s="8">
        <v>60000</v>
      </c>
      <c r="E87" s="8">
        <v>60000</v>
      </c>
      <c r="F87" s="8">
        <v>60000</v>
      </c>
      <c r="G87" s="8">
        <v>60000</v>
      </c>
      <c r="H87" s="8">
        <f t="shared" si="2"/>
        <v>100</v>
      </c>
    </row>
    <row r="88" spans="1:8" ht="47.25" x14ac:dyDescent="0.2">
      <c r="A88" s="3" t="s">
        <v>90</v>
      </c>
      <c r="B88" s="4" t="s">
        <v>29</v>
      </c>
      <c r="C88" s="13">
        <v>621200</v>
      </c>
      <c r="D88" s="5">
        <v>621200</v>
      </c>
      <c r="E88" s="5">
        <v>282870</v>
      </c>
      <c r="F88" s="5">
        <v>183742.47999999998</v>
      </c>
      <c r="G88" s="5">
        <v>183742.47999999998</v>
      </c>
      <c r="H88" s="5">
        <f t="shared" si="2"/>
        <v>64.956510057623646</v>
      </c>
    </row>
    <row r="89" spans="1:8" ht="15.75" x14ac:dyDescent="0.2">
      <c r="A89" s="6" t="s">
        <v>10</v>
      </c>
      <c r="B89" s="7" t="s">
        <v>11</v>
      </c>
      <c r="C89" s="14">
        <v>500000</v>
      </c>
      <c r="D89" s="8">
        <v>500000</v>
      </c>
      <c r="E89" s="8">
        <v>228500</v>
      </c>
      <c r="F89" s="8">
        <v>150608.59</v>
      </c>
      <c r="G89" s="8">
        <v>150608.59</v>
      </c>
      <c r="H89" s="8">
        <f t="shared" si="2"/>
        <v>65.9118555798687</v>
      </c>
    </row>
    <row r="90" spans="1:8" ht="15.75" x14ac:dyDescent="0.2">
      <c r="A90" s="6" t="s">
        <v>12</v>
      </c>
      <c r="B90" s="7" t="s">
        <v>13</v>
      </c>
      <c r="C90" s="14">
        <v>110000</v>
      </c>
      <c r="D90" s="8">
        <v>110000</v>
      </c>
      <c r="E90" s="8">
        <v>50270</v>
      </c>
      <c r="F90" s="8">
        <v>33133.89</v>
      </c>
      <c r="G90" s="8">
        <v>33133.89</v>
      </c>
      <c r="H90" s="8">
        <f t="shared" si="2"/>
        <v>65.911855977720307</v>
      </c>
    </row>
    <row r="91" spans="1:8" ht="15.75" x14ac:dyDescent="0.2">
      <c r="A91" s="6" t="s">
        <v>14</v>
      </c>
      <c r="B91" s="7" t="s">
        <v>15</v>
      </c>
      <c r="C91" s="14">
        <v>6000</v>
      </c>
      <c r="D91" s="8">
        <v>6000</v>
      </c>
      <c r="E91" s="8">
        <v>2800</v>
      </c>
      <c r="F91" s="8">
        <v>0</v>
      </c>
      <c r="G91" s="8">
        <v>0</v>
      </c>
      <c r="H91" s="8">
        <f t="shared" si="2"/>
        <v>0</v>
      </c>
    </row>
    <row r="92" spans="1:8" ht="15.75" x14ac:dyDescent="0.2">
      <c r="A92" s="6" t="s">
        <v>16</v>
      </c>
      <c r="B92" s="7" t="s">
        <v>17</v>
      </c>
      <c r="C92" s="14">
        <v>4200</v>
      </c>
      <c r="D92" s="8">
        <v>4200</v>
      </c>
      <c r="E92" s="8">
        <v>1100</v>
      </c>
      <c r="F92" s="8">
        <v>0</v>
      </c>
      <c r="G92" s="8">
        <v>0</v>
      </c>
      <c r="H92" s="8">
        <f t="shared" si="2"/>
        <v>0</v>
      </c>
    </row>
    <row r="93" spans="1:8" ht="15.75" x14ac:dyDescent="0.2">
      <c r="A93" s="6" t="s">
        <v>72</v>
      </c>
      <c r="B93" s="7" t="s">
        <v>73</v>
      </c>
      <c r="C93" s="14">
        <v>1000</v>
      </c>
      <c r="D93" s="8">
        <v>1000</v>
      </c>
      <c r="E93" s="8">
        <v>200</v>
      </c>
      <c r="F93" s="8">
        <v>0</v>
      </c>
      <c r="G93" s="8">
        <v>0</v>
      </c>
      <c r="H93" s="8">
        <f t="shared" si="2"/>
        <v>0</v>
      </c>
    </row>
    <row r="94" spans="1:8" ht="15.75" x14ac:dyDescent="0.2">
      <c r="A94" s="3" t="s">
        <v>91</v>
      </c>
      <c r="B94" s="4" t="s">
        <v>92</v>
      </c>
      <c r="C94" s="13">
        <v>19438290</v>
      </c>
      <c r="D94" s="5">
        <v>19249290</v>
      </c>
      <c r="E94" s="5">
        <v>9038030</v>
      </c>
      <c r="F94" s="5">
        <v>7159458.5700000003</v>
      </c>
      <c r="G94" s="5">
        <v>6773161.7300000004</v>
      </c>
      <c r="H94" s="5">
        <f t="shared" si="2"/>
        <v>74.940686521288384</v>
      </c>
    </row>
    <row r="95" spans="1:8" ht="15.75" x14ac:dyDescent="0.2">
      <c r="A95" s="6" t="s">
        <v>10</v>
      </c>
      <c r="B95" s="7" t="s">
        <v>11</v>
      </c>
      <c r="C95" s="14">
        <v>12356200</v>
      </c>
      <c r="D95" s="8">
        <v>12356200</v>
      </c>
      <c r="E95" s="8">
        <v>5910000</v>
      </c>
      <c r="F95" s="8">
        <v>4996629.9400000004</v>
      </c>
      <c r="G95" s="8">
        <v>4996629.9400000004</v>
      </c>
      <c r="H95" s="8">
        <f t="shared" si="2"/>
        <v>84.545345854483926</v>
      </c>
    </row>
    <row r="96" spans="1:8" ht="15.75" x14ac:dyDescent="0.2">
      <c r="A96" s="6" t="s">
        <v>12</v>
      </c>
      <c r="B96" s="7" t="s">
        <v>13</v>
      </c>
      <c r="C96" s="14">
        <v>2718360</v>
      </c>
      <c r="D96" s="8">
        <v>2718360</v>
      </c>
      <c r="E96" s="8">
        <v>1300200</v>
      </c>
      <c r="F96" s="8">
        <v>1097407.68</v>
      </c>
      <c r="G96" s="8">
        <v>1097407.68</v>
      </c>
      <c r="H96" s="8">
        <f t="shared" si="2"/>
        <v>84.402990309183195</v>
      </c>
    </row>
    <row r="97" spans="1:8" ht="15.75" x14ac:dyDescent="0.2">
      <c r="A97" s="6" t="s">
        <v>14</v>
      </c>
      <c r="B97" s="7" t="s">
        <v>15</v>
      </c>
      <c r="C97" s="14">
        <v>408600</v>
      </c>
      <c r="D97" s="8">
        <v>408600</v>
      </c>
      <c r="E97" s="8">
        <v>144300</v>
      </c>
      <c r="F97" s="8">
        <v>76978.2</v>
      </c>
      <c r="G97" s="8">
        <v>47972.800000000003</v>
      </c>
      <c r="H97" s="8">
        <f t="shared" si="2"/>
        <v>33.245183645183644</v>
      </c>
    </row>
    <row r="98" spans="1:8" ht="15.75" x14ac:dyDescent="0.2">
      <c r="A98" s="6" t="s">
        <v>46</v>
      </c>
      <c r="B98" s="7" t="s">
        <v>47</v>
      </c>
      <c r="C98" s="14">
        <v>48400</v>
      </c>
      <c r="D98" s="8">
        <v>48400</v>
      </c>
      <c r="E98" s="8">
        <v>0</v>
      </c>
      <c r="F98" s="8">
        <v>0</v>
      </c>
      <c r="G98" s="8">
        <v>0</v>
      </c>
      <c r="H98" s="8">
        <f t="shared" si="2"/>
        <v>0</v>
      </c>
    </row>
    <row r="99" spans="1:8" ht="15.75" x14ac:dyDescent="0.2">
      <c r="A99" s="6" t="s">
        <v>93</v>
      </c>
      <c r="B99" s="7" t="s">
        <v>94</v>
      </c>
      <c r="C99" s="14">
        <v>1631380</v>
      </c>
      <c r="D99" s="8">
        <v>1431380</v>
      </c>
      <c r="E99" s="8">
        <v>400000</v>
      </c>
      <c r="F99" s="8">
        <v>300000</v>
      </c>
      <c r="G99" s="8">
        <v>269950.07</v>
      </c>
      <c r="H99" s="8">
        <f t="shared" si="2"/>
        <v>67.48751750000001</v>
      </c>
    </row>
    <row r="100" spans="1:8" ht="15.75" x14ac:dyDescent="0.2">
      <c r="A100" s="6" t="s">
        <v>16</v>
      </c>
      <c r="B100" s="7" t="s">
        <v>17</v>
      </c>
      <c r="C100" s="14">
        <v>213820</v>
      </c>
      <c r="D100" s="8">
        <v>213820</v>
      </c>
      <c r="E100" s="8">
        <v>90000</v>
      </c>
      <c r="F100" s="8">
        <v>74604.399999999994</v>
      </c>
      <c r="G100" s="8">
        <v>63072.9</v>
      </c>
      <c r="H100" s="8">
        <f t="shared" ref="H100:H131" si="3">IF(E100=0,0,(G100/E100)*100)</f>
        <v>70.081000000000003</v>
      </c>
    </row>
    <row r="101" spans="1:8" ht="15.75" x14ac:dyDescent="0.2">
      <c r="A101" s="6" t="s">
        <v>72</v>
      </c>
      <c r="B101" s="7" t="s">
        <v>73</v>
      </c>
      <c r="C101" s="14">
        <v>0</v>
      </c>
      <c r="D101" s="8">
        <v>11000</v>
      </c>
      <c r="E101" s="8">
        <v>11000</v>
      </c>
      <c r="F101" s="8">
        <v>5000</v>
      </c>
      <c r="G101" s="8">
        <v>1144</v>
      </c>
      <c r="H101" s="8">
        <f t="shared" si="3"/>
        <v>10.4</v>
      </c>
    </row>
    <row r="102" spans="1:8" ht="15.75" x14ac:dyDescent="0.2">
      <c r="A102" s="6" t="s">
        <v>18</v>
      </c>
      <c r="B102" s="7" t="s">
        <v>19</v>
      </c>
      <c r="C102" s="14">
        <v>110580</v>
      </c>
      <c r="D102" s="8">
        <v>110580</v>
      </c>
      <c r="E102" s="8">
        <v>56580</v>
      </c>
      <c r="F102" s="8">
        <v>36580</v>
      </c>
      <c r="G102" s="8">
        <v>24351.49</v>
      </c>
      <c r="H102" s="8">
        <f t="shared" si="3"/>
        <v>43.039042064333685</v>
      </c>
    </row>
    <row r="103" spans="1:8" ht="15.75" x14ac:dyDescent="0.2">
      <c r="A103" s="6" t="s">
        <v>20</v>
      </c>
      <c r="B103" s="7" t="s">
        <v>21</v>
      </c>
      <c r="C103" s="14">
        <v>653140</v>
      </c>
      <c r="D103" s="8">
        <v>653140</v>
      </c>
      <c r="E103" s="8">
        <v>337800</v>
      </c>
      <c r="F103" s="8">
        <v>229240</v>
      </c>
      <c r="G103" s="8">
        <v>99463.91</v>
      </c>
      <c r="H103" s="8">
        <f t="shared" si="3"/>
        <v>29.444615156897573</v>
      </c>
    </row>
    <row r="104" spans="1:8" ht="15.75" x14ac:dyDescent="0.2">
      <c r="A104" s="6" t="s">
        <v>22</v>
      </c>
      <c r="B104" s="7" t="s">
        <v>23</v>
      </c>
      <c r="C104" s="14">
        <v>1141610</v>
      </c>
      <c r="D104" s="8">
        <v>1141610</v>
      </c>
      <c r="E104" s="8">
        <v>704250</v>
      </c>
      <c r="F104" s="8">
        <v>342570</v>
      </c>
      <c r="G104" s="8">
        <v>172942.81</v>
      </c>
      <c r="H104" s="8">
        <f t="shared" si="3"/>
        <v>24.557019524316647</v>
      </c>
    </row>
    <row r="105" spans="1:8" ht="31.5" x14ac:dyDescent="0.2">
      <c r="A105" s="6" t="s">
        <v>74</v>
      </c>
      <c r="B105" s="7" t="s">
        <v>75</v>
      </c>
      <c r="C105" s="14">
        <v>136600</v>
      </c>
      <c r="D105" s="8">
        <v>136600</v>
      </c>
      <c r="E105" s="8">
        <v>68300</v>
      </c>
      <c r="F105" s="8">
        <v>0</v>
      </c>
      <c r="G105" s="8">
        <v>0</v>
      </c>
      <c r="H105" s="8">
        <f t="shared" si="3"/>
        <v>0</v>
      </c>
    </row>
    <row r="106" spans="1:8" ht="47.25" x14ac:dyDescent="0.2">
      <c r="A106" s="6" t="s">
        <v>24</v>
      </c>
      <c r="B106" s="7" t="s">
        <v>25</v>
      </c>
      <c r="C106" s="14">
        <v>5000</v>
      </c>
      <c r="D106" s="8">
        <v>5000</v>
      </c>
      <c r="E106" s="8">
        <v>5000</v>
      </c>
      <c r="F106" s="8">
        <v>0</v>
      </c>
      <c r="G106" s="8">
        <v>0</v>
      </c>
      <c r="H106" s="8">
        <f t="shared" si="3"/>
        <v>0</v>
      </c>
    </row>
    <row r="107" spans="1:8" ht="15.75" x14ac:dyDescent="0.2">
      <c r="A107" s="6" t="s">
        <v>38</v>
      </c>
      <c r="B107" s="7" t="s">
        <v>39</v>
      </c>
      <c r="C107" s="14">
        <v>4600</v>
      </c>
      <c r="D107" s="8">
        <v>4600</v>
      </c>
      <c r="E107" s="8">
        <v>4600</v>
      </c>
      <c r="F107" s="8">
        <v>0</v>
      </c>
      <c r="G107" s="8">
        <v>0</v>
      </c>
      <c r="H107" s="8">
        <f t="shared" si="3"/>
        <v>0</v>
      </c>
    </row>
    <row r="108" spans="1:8" ht="15.75" x14ac:dyDescent="0.2">
      <c r="A108" s="6" t="s">
        <v>26</v>
      </c>
      <c r="B108" s="7" t="s">
        <v>27</v>
      </c>
      <c r="C108" s="14">
        <v>10000</v>
      </c>
      <c r="D108" s="8">
        <v>10000</v>
      </c>
      <c r="E108" s="8">
        <v>6000</v>
      </c>
      <c r="F108" s="8">
        <v>448.35</v>
      </c>
      <c r="G108" s="8">
        <v>226.13</v>
      </c>
      <c r="H108" s="8">
        <f t="shared" si="3"/>
        <v>3.7688333333333333</v>
      </c>
    </row>
    <row r="109" spans="1:8" ht="63" x14ac:dyDescent="0.2">
      <c r="A109" s="3" t="s">
        <v>95</v>
      </c>
      <c r="B109" s="4" t="s">
        <v>96</v>
      </c>
      <c r="C109" s="13">
        <v>70376399</v>
      </c>
      <c r="D109" s="5">
        <v>76151633</v>
      </c>
      <c r="E109" s="5">
        <v>42796814</v>
      </c>
      <c r="F109" s="5">
        <v>31132461.68</v>
      </c>
      <c r="G109" s="5">
        <v>30373112.869999997</v>
      </c>
      <c r="H109" s="5">
        <f t="shared" si="3"/>
        <v>70.970499976937532</v>
      </c>
    </row>
    <row r="110" spans="1:8" ht="15.75" x14ac:dyDescent="0.2">
      <c r="A110" s="6" t="s">
        <v>10</v>
      </c>
      <c r="B110" s="7" t="s">
        <v>11</v>
      </c>
      <c r="C110" s="14">
        <v>47957765</v>
      </c>
      <c r="D110" s="8">
        <v>51910876</v>
      </c>
      <c r="E110" s="8">
        <v>29737211</v>
      </c>
      <c r="F110" s="8">
        <v>22786558.109999999</v>
      </c>
      <c r="G110" s="8">
        <v>22786558.109999999</v>
      </c>
      <c r="H110" s="8">
        <f t="shared" si="3"/>
        <v>76.626412981365334</v>
      </c>
    </row>
    <row r="111" spans="1:8" ht="15.75" x14ac:dyDescent="0.2">
      <c r="A111" s="6" t="s">
        <v>12</v>
      </c>
      <c r="B111" s="7" t="s">
        <v>13</v>
      </c>
      <c r="C111" s="14">
        <v>10550713</v>
      </c>
      <c r="D111" s="8">
        <v>11420406</v>
      </c>
      <c r="E111" s="8">
        <v>6542193</v>
      </c>
      <c r="F111" s="8">
        <v>4973749.08</v>
      </c>
      <c r="G111" s="8">
        <v>4973749.08</v>
      </c>
      <c r="H111" s="8">
        <f t="shared" si="3"/>
        <v>76.025716147475322</v>
      </c>
    </row>
    <row r="112" spans="1:8" ht="15.75" x14ac:dyDescent="0.2">
      <c r="A112" s="6" t="s">
        <v>14</v>
      </c>
      <c r="B112" s="7" t="s">
        <v>15</v>
      </c>
      <c r="C112" s="14">
        <v>700000</v>
      </c>
      <c r="D112" s="8">
        <v>1282465</v>
      </c>
      <c r="E112" s="8">
        <v>532465</v>
      </c>
      <c r="F112" s="8">
        <v>239113</v>
      </c>
      <c r="G112" s="8">
        <v>87930.58</v>
      </c>
      <c r="H112" s="8">
        <f t="shared" si="3"/>
        <v>16.513870395237245</v>
      </c>
    </row>
    <row r="113" spans="1:8" ht="15.75" x14ac:dyDescent="0.2">
      <c r="A113" s="6" t="s">
        <v>46</v>
      </c>
      <c r="B113" s="7" t="s">
        <v>47</v>
      </c>
      <c r="C113" s="14">
        <v>50000</v>
      </c>
      <c r="D113" s="8">
        <v>50000</v>
      </c>
      <c r="E113" s="8">
        <v>50000</v>
      </c>
      <c r="F113" s="8">
        <v>0</v>
      </c>
      <c r="G113" s="8">
        <v>0</v>
      </c>
      <c r="H113" s="8">
        <f t="shared" si="3"/>
        <v>0</v>
      </c>
    </row>
    <row r="114" spans="1:8" ht="15.75" x14ac:dyDescent="0.2">
      <c r="A114" s="6" t="s">
        <v>93</v>
      </c>
      <c r="B114" s="7" t="s">
        <v>94</v>
      </c>
      <c r="C114" s="14">
        <v>3369540</v>
      </c>
      <c r="D114" s="8">
        <v>2707640</v>
      </c>
      <c r="E114" s="8">
        <v>1088100</v>
      </c>
      <c r="F114" s="8">
        <v>800000</v>
      </c>
      <c r="G114" s="8">
        <v>495808.37</v>
      </c>
      <c r="H114" s="8">
        <f t="shared" si="3"/>
        <v>45.566434151272858</v>
      </c>
    </row>
    <row r="115" spans="1:8" ht="15.75" x14ac:dyDescent="0.2">
      <c r="A115" s="6" t="s">
        <v>16</v>
      </c>
      <c r="B115" s="7" t="s">
        <v>17</v>
      </c>
      <c r="C115" s="14">
        <v>945701</v>
      </c>
      <c r="D115" s="8">
        <v>1957566</v>
      </c>
      <c r="E115" s="8">
        <v>1166057</v>
      </c>
      <c r="F115" s="8">
        <v>437018.46</v>
      </c>
      <c r="G115" s="8">
        <v>426905.27</v>
      </c>
      <c r="H115" s="8">
        <f t="shared" si="3"/>
        <v>36.611012154637386</v>
      </c>
    </row>
    <row r="116" spans="1:8" ht="15.75" x14ac:dyDescent="0.2">
      <c r="A116" s="6" t="s">
        <v>72</v>
      </c>
      <c r="B116" s="7" t="s">
        <v>73</v>
      </c>
      <c r="C116" s="14">
        <v>30000</v>
      </c>
      <c r="D116" s="8">
        <v>50000</v>
      </c>
      <c r="E116" s="8">
        <v>30000</v>
      </c>
      <c r="F116" s="8">
        <v>7500</v>
      </c>
      <c r="G116" s="8">
        <v>5104.5</v>
      </c>
      <c r="H116" s="8">
        <f t="shared" si="3"/>
        <v>17.015000000000001</v>
      </c>
    </row>
    <row r="117" spans="1:8" ht="15.75" x14ac:dyDescent="0.2">
      <c r="A117" s="6" t="s">
        <v>18</v>
      </c>
      <c r="B117" s="7" t="s">
        <v>19</v>
      </c>
      <c r="C117" s="14">
        <v>169080</v>
      </c>
      <c r="D117" s="8">
        <v>169080</v>
      </c>
      <c r="E117" s="8">
        <v>85470</v>
      </c>
      <c r="F117" s="8">
        <v>54850</v>
      </c>
      <c r="G117" s="8">
        <v>22101.05</v>
      </c>
      <c r="H117" s="8">
        <f t="shared" si="3"/>
        <v>25.858254358254356</v>
      </c>
    </row>
    <row r="118" spans="1:8" ht="15.75" x14ac:dyDescent="0.2">
      <c r="A118" s="6" t="s">
        <v>20</v>
      </c>
      <c r="B118" s="7" t="s">
        <v>21</v>
      </c>
      <c r="C118" s="14">
        <v>1429110</v>
      </c>
      <c r="D118" s="8">
        <v>1429110</v>
      </c>
      <c r="E118" s="8">
        <v>733510</v>
      </c>
      <c r="F118" s="8">
        <v>530510</v>
      </c>
      <c r="G118" s="8">
        <v>375241.17</v>
      </c>
      <c r="H118" s="8">
        <f t="shared" si="3"/>
        <v>51.156926285940209</v>
      </c>
    </row>
    <row r="119" spans="1:8" ht="15.75" x14ac:dyDescent="0.2">
      <c r="A119" s="6" t="s">
        <v>22</v>
      </c>
      <c r="B119" s="7" t="s">
        <v>23</v>
      </c>
      <c r="C119" s="14">
        <v>5136390</v>
      </c>
      <c r="D119" s="8">
        <v>5136390</v>
      </c>
      <c r="E119" s="8">
        <v>2806708</v>
      </c>
      <c r="F119" s="8">
        <v>1299840.32</v>
      </c>
      <c r="G119" s="8">
        <v>1196916.17</v>
      </c>
      <c r="H119" s="8">
        <f t="shared" si="3"/>
        <v>42.644841216115104</v>
      </c>
    </row>
    <row r="120" spans="1:8" ht="47.25" x14ac:dyDescent="0.2">
      <c r="A120" s="6" t="s">
        <v>24</v>
      </c>
      <c r="B120" s="7" t="s">
        <v>25</v>
      </c>
      <c r="C120" s="14">
        <v>20000</v>
      </c>
      <c r="D120" s="8">
        <v>20000</v>
      </c>
      <c r="E120" s="8">
        <v>12000</v>
      </c>
      <c r="F120" s="8">
        <v>0</v>
      </c>
      <c r="G120" s="8">
        <v>0</v>
      </c>
      <c r="H120" s="8">
        <f t="shared" si="3"/>
        <v>0</v>
      </c>
    </row>
    <row r="121" spans="1:8" ht="15.75" x14ac:dyDescent="0.2">
      <c r="A121" s="6" t="s">
        <v>38</v>
      </c>
      <c r="B121" s="7" t="s">
        <v>39</v>
      </c>
      <c r="C121" s="14">
        <v>8100</v>
      </c>
      <c r="D121" s="8">
        <v>8100</v>
      </c>
      <c r="E121" s="8">
        <v>8100</v>
      </c>
      <c r="F121" s="8">
        <v>0</v>
      </c>
      <c r="G121" s="8">
        <v>0</v>
      </c>
      <c r="H121" s="8">
        <f t="shared" si="3"/>
        <v>0</v>
      </c>
    </row>
    <row r="122" spans="1:8" ht="15.75" x14ac:dyDescent="0.2">
      <c r="A122" s="6" t="s">
        <v>26</v>
      </c>
      <c r="B122" s="7" t="s">
        <v>27</v>
      </c>
      <c r="C122" s="14">
        <v>10000</v>
      </c>
      <c r="D122" s="8">
        <v>10000</v>
      </c>
      <c r="E122" s="8">
        <v>5000</v>
      </c>
      <c r="F122" s="8">
        <v>3322.71</v>
      </c>
      <c r="G122" s="8">
        <v>2798.57</v>
      </c>
      <c r="H122" s="8">
        <f t="shared" si="3"/>
        <v>55.971400000000003</v>
      </c>
    </row>
    <row r="123" spans="1:8" ht="31.5" x14ac:dyDescent="0.2">
      <c r="A123" s="3" t="s">
        <v>97</v>
      </c>
      <c r="B123" s="4" t="s">
        <v>98</v>
      </c>
      <c r="C123" s="13">
        <v>644820</v>
      </c>
      <c r="D123" s="5">
        <v>644820</v>
      </c>
      <c r="E123" s="5">
        <v>366730</v>
      </c>
      <c r="F123" s="5">
        <v>343487.27</v>
      </c>
      <c r="G123" s="5">
        <v>335510.27</v>
      </c>
      <c r="H123" s="5">
        <f t="shared" si="3"/>
        <v>91.48699860933111</v>
      </c>
    </row>
    <row r="124" spans="1:8" ht="15.75" x14ac:dyDescent="0.2">
      <c r="A124" s="6" t="s">
        <v>10</v>
      </c>
      <c r="B124" s="7" t="s">
        <v>11</v>
      </c>
      <c r="C124" s="14">
        <v>490800</v>
      </c>
      <c r="D124" s="8">
        <v>490800</v>
      </c>
      <c r="E124" s="8">
        <v>279910</v>
      </c>
      <c r="F124" s="8">
        <v>265137.08</v>
      </c>
      <c r="G124" s="8">
        <v>265137.08</v>
      </c>
      <c r="H124" s="8">
        <f t="shared" si="3"/>
        <v>94.722260726662142</v>
      </c>
    </row>
    <row r="125" spans="1:8" ht="15.75" x14ac:dyDescent="0.2">
      <c r="A125" s="6" t="s">
        <v>12</v>
      </c>
      <c r="B125" s="7" t="s">
        <v>13</v>
      </c>
      <c r="C125" s="14">
        <v>107980</v>
      </c>
      <c r="D125" s="8">
        <v>107980</v>
      </c>
      <c r="E125" s="8">
        <v>61580</v>
      </c>
      <c r="F125" s="8">
        <v>58330.19</v>
      </c>
      <c r="G125" s="8">
        <v>58330.19</v>
      </c>
      <c r="H125" s="8">
        <f t="shared" si="3"/>
        <v>94.722620980837931</v>
      </c>
    </row>
    <row r="126" spans="1:8" ht="15.75" x14ac:dyDescent="0.2">
      <c r="A126" s="6" t="s">
        <v>14</v>
      </c>
      <c r="B126" s="7" t="s">
        <v>15</v>
      </c>
      <c r="C126" s="14">
        <v>16500</v>
      </c>
      <c r="D126" s="8">
        <v>16500</v>
      </c>
      <c r="E126" s="8">
        <v>8400</v>
      </c>
      <c r="F126" s="8">
        <v>8400</v>
      </c>
      <c r="G126" s="8">
        <v>7998</v>
      </c>
      <c r="H126" s="8">
        <f t="shared" si="3"/>
        <v>95.214285714285722</v>
      </c>
    </row>
    <row r="127" spans="1:8" ht="15.75" x14ac:dyDescent="0.2">
      <c r="A127" s="6" t="s">
        <v>16</v>
      </c>
      <c r="B127" s="7" t="s">
        <v>17</v>
      </c>
      <c r="C127" s="14">
        <v>23000</v>
      </c>
      <c r="D127" s="8">
        <v>23000</v>
      </c>
      <c r="E127" s="8">
        <v>14500</v>
      </c>
      <c r="F127" s="8">
        <v>11620</v>
      </c>
      <c r="G127" s="8">
        <v>4045</v>
      </c>
      <c r="H127" s="8">
        <f t="shared" si="3"/>
        <v>27.896551724137929</v>
      </c>
    </row>
    <row r="128" spans="1:8" ht="15.75" x14ac:dyDescent="0.2">
      <c r="A128" s="6" t="s">
        <v>72</v>
      </c>
      <c r="B128" s="7" t="s">
        <v>73</v>
      </c>
      <c r="C128" s="14">
        <v>5000</v>
      </c>
      <c r="D128" s="8">
        <v>5000</v>
      </c>
      <c r="E128" s="8">
        <v>800</v>
      </c>
      <c r="F128" s="8">
        <v>0</v>
      </c>
      <c r="G128" s="8">
        <v>0</v>
      </c>
      <c r="H128" s="8">
        <f t="shared" si="3"/>
        <v>0</v>
      </c>
    </row>
    <row r="129" spans="1:8" ht="47.25" x14ac:dyDescent="0.2">
      <c r="A129" s="6" t="s">
        <v>24</v>
      </c>
      <c r="B129" s="7" t="s">
        <v>25</v>
      </c>
      <c r="C129" s="14">
        <v>1540</v>
      </c>
      <c r="D129" s="8">
        <v>1540</v>
      </c>
      <c r="E129" s="8">
        <v>1540</v>
      </c>
      <c r="F129" s="8">
        <v>0</v>
      </c>
      <c r="G129" s="8">
        <v>0</v>
      </c>
      <c r="H129" s="8">
        <f t="shared" si="3"/>
        <v>0</v>
      </c>
    </row>
    <row r="130" spans="1:8" ht="31.5" x14ac:dyDescent="0.2">
      <c r="A130" s="3" t="s">
        <v>99</v>
      </c>
      <c r="B130" s="4" t="s">
        <v>100</v>
      </c>
      <c r="C130" s="13">
        <v>1686960</v>
      </c>
      <c r="D130" s="5">
        <v>1825550</v>
      </c>
      <c r="E130" s="5">
        <v>930908</v>
      </c>
      <c r="F130" s="5">
        <v>756609.73</v>
      </c>
      <c r="G130" s="5">
        <v>743219.73</v>
      </c>
      <c r="H130" s="5">
        <f t="shared" si="3"/>
        <v>79.838150493926364</v>
      </c>
    </row>
    <row r="131" spans="1:8" ht="15.75" x14ac:dyDescent="0.2">
      <c r="A131" s="6" t="s">
        <v>10</v>
      </c>
      <c r="B131" s="7" t="s">
        <v>11</v>
      </c>
      <c r="C131" s="14">
        <v>1300000</v>
      </c>
      <c r="D131" s="8">
        <v>1413600</v>
      </c>
      <c r="E131" s="8">
        <v>708810</v>
      </c>
      <c r="F131" s="8">
        <v>577178.1</v>
      </c>
      <c r="G131" s="8">
        <v>577178.1</v>
      </c>
      <c r="H131" s="8">
        <f t="shared" si="3"/>
        <v>81.42917001735303</v>
      </c>
    </row>
    <row r="132" spans="1:8" ht="15.75" x14ac:dyDescent="0.2">
      <c r="A132" s="6" t="s">
        <v>12</v>
      </c>
      <c r="B132" s="7" t="s">
        <v>13</v>
      </c>
      <c r="C132" s="14">
        <v>286000</v>
      </c>
      <c r="D132" s="8">
        <v>310990</v>
      </c>
      <c r="E132" s="8">
        <v>155938</v>
      </c>
      <c r="F132" s="8">
        <v>128851.63</v>
      </c>
      <c r="G132" s="8">
        <v>128851.63</v>
      </c>
      <c r="H132" s="8">
        <f t="shared" ref="H132:H163" si="4">IF(E132=0,0,(G132/E132)*100)</f>
        <v>82.630038861598848</v>
      </c>
    </row>
    <row r="133" spans="1:8" ht="15.75" x14ac:dyDescent="0.2">
      <c r="A133" s="6" t="s">
        <v>14</v>
      </c>
      <c r="B133" s="7" t="s">
        <v>15</v>
      </c>
      <c r="C133" s="14">
        <v>39200</v>
      </c>
      <c r="D133" s="8">
        <v>39200</v>
      </c>
      <c r="E133" s="8">
        <v>22800</v>
      </c>
      <c r="F133" s="8">
        <v>18500</v>
      </c>
      <c r="G133" s="8">
        <v>16030</v>
      </c>
      <c r="H133" s="8">
        <f t="shared" si="4"/>
        <v>70.307017543859658</v>
      </c>
    </row>
    <row r="134" spans="1:8" ht="15.75" x14ac:dyDescent="0.2">
      <c r="A134" s="6" t="s">
        <v>16</v>
      </c>
      <c r="B134" s="7" t="s">
        <v>17</v>
      </c>
      <c r="C134" s="14">
        <v>50600</v>
      </c>
      <c r="D134" s="8">
        <v>50600</v>
      </c>
      <c r="E134" s="8">
        <v>34600</v>
      </c>
      <c r="F134" s="8">
        <v>31600</v>
      </c>
      <c r="G134" s="8">
        <v>20920</v>
      </c>
      <c r="H134" s="8">
        <f t="shared" si="4"/>
        <v>60.462427745664741</v>
      </c>
    </row>
    <row r="135" spans="1:8" ht="15.75" x14ac:dyDescent="0.2">
      <c r="A135" s="6" t="s">
        <v>72</v>
      </c>
      <c r="B135" s="7" t="s">
        <v>73</v>
      </c>
      <c r="C135" s="14">
        <v>5000</v>
      </c>
      <c r="D135" s="8">
        <v>5000</v>
      </c>
      <c r="E135" s="8">
        <v>2600</v>
      </c>
      <c r="F135" s="8">
        <v>480</v>
      </c>
      <c r="G135" s="8">
        <v>240</v>
      </c>
      <c r="H135" s="8">
        <f t="shared" si="4"/>
        <v>9.2307692307692317</v>
      </c>
    </row>
    <row r="136" spans="1:8" ht="47.25" x14ac:dyDescent="0.2">
      <c r="A136" s="6" t="s">
        <v>24</v>
      </c>
      <c r="B136" s="7" t="s">
        <v>25</v>
      </c>
      <c r="C136" s="14">
        <v>6160</v>
      </c>
      <c r="D136" s="8">
        <v>6160</v>
      </c>
      <c r="E136" s="8">
        <v>6160</v>
      </c>
      <c r="F136" s="8">
        <v>0</v>
      </c>
      <c r="G136" s="8">
        <v>0</v>
      </c>
      <c r="H136" s="8">
        <f t="shared" si="4"/>
        <v>0</v>
      </c>
    </row>
    <row r="137" spans="1:8" ht="15.75" x14ac:dyDescent="0.2">
      <c r="A137" s="3" t="s">
        <v>101</v>
      </c>
      <c r="B137" s="4" t="s">
        <v>102</v>
      </c>
      <c r="C137" s="13">
        <v>28860</v>
      </c>
      <c r="D137" s="5">
        <v>28860</v>
      </c>
      <c r="E137" s="5">
        <v>4810</v>
      </c>
      <c r="F137" s="5">
        <v>0</v>
      </c>
      <c r="G137" s="5">
        <v>0</v>
      </c>
      <c r="H137" s="5">
        <f t="shared" si="4"/>
        <v>0</v>
      </c>
    </row>
    <row r="138" spans="1:8" ht="15.75" x14ac:dyDescent="0.2">
      <c r="A138" s="6" t="s">
        <v>38</v>
      </c>
      <c r="B138" s="7" t="s">
        <v>39</v>
      </c>
      <c r="C138" s="14">
        <v>28860</v>
      </c>
      <c r="D138" s="8">
        <v>28860</v>
      </c>
      <c r="E138" s="8">
        <v>4810</v>
      </c>
      <c r="F138" s="8">
        <v>0</v>
      </c>
      <c r="G138" s="8">
        <v>0</v>
      </c>
      <c r="H138" s="8">
        <f t="shared" si="4"/>
        <v>0</v>
      </c>
    </row>
    <row r="139" spans="1:8" ht="15.75" x14ac:dyDescent="0.2">
      <c r="A139" s="3" t="s">
        <v>103</v>
      </c>
      <c r="B139" s="4" t="s">
        <v>104</v>
      </c>
      <c r="C139" s="13">
        <v>0</v>
      </c>
      <c r="D139" s="5">
        <v>50000</v>
      </c>
      <c r="E139" s="5">
        <v>0</v>
      </c>
      <c r="F139" s="5">
        <v>0</v>
      </c>
      <c r="G139" s="5">
        <v>0</v>
      </c>
      <c r="H139" s="5">
        <f t="shared" si="4"/>
        <v>0</v>
      </c>
    </row>
    <row r="140" spans="1:8" ht="15.75" x14ac:dyDescent="0.2">
      <c r="A140" s="6" t="s">
        <v>38</v>
      </c>
      <c r="B140" s="7" t="s">
        <v>39</v>
      </c>
      <c r="C140" s="14">
        <v>0</v>
      </c>
      <c r="D140" s="8">
        <v>50000</v>
      </c>
      <c r="E140" s="8">
        <v>0</v>
      </c>
      <c r="F140" s="8">
        <v>0</v>
      </c>
      <c r="G140" s="8">
        <v>0</v>
      </c>
      <c r="H140" s="8">
        <f t="shared" si="4"/>
        <v>0</v>
      </c>
    </row>
    <row r="141" spans="1:8" ht="78.75" x14ac:dyDescent="0.2">
      <c r="A141" s="3" t="s">
        <v>105</v>
      </c>
      <c r="B141" s="4" t="s">
        <v>106</v>
      </c>
      <c r="C141" s="13">
        <v>661550</v>
      </c>
      <c r="D141" s="5">
        <v>661550</v>
      </c>
      <c r="E141" s="5">
        <v>661550</v>
      </c>
      <c r="F141" s="5">
        <v>409605</v>
      </c>
      <c r="G141" s="5">
        <v>0</v>
      </c>
      <c r="H141" s="5">
        <f t="shared" si="4"/>
        <v>0</v>
      </c>
    </row>
    <row r="142" spans="1:8" ht="15.75" x14ac:dyDescent="0.2">
      <c r="A142" s="6" t="s">
        <v>14</v>
      </c>
      <c r="B142" s="7" t="s">
        <v>15</v>
      </c>
      <c r="C142" s="14">
        <v>31550</v>
      </c>
      <c r="D142" s="8">
        <v>31550</v>
      </c>
      <c r="E142" s="8">
        <v>31550</v>
      </c>
      <c r="F142" s="8">
        <v>0</v>
      </c>
      <c r="G142" s="8">
        <v>0</v>
      </c>
      <c r="H142" s="8">
        <f t="shared" si="4"/>
        <v>0</v>
      </c>
    </row>
    <row r="143" spans="1:8" ht="15.75" x14ac:dyDescent="0.2">
      <c r="A143" s="6" t="s">
        <v>93</v>
      </c>
      <c r="B143" s="7" t="s">
        <v>94</v>
      </c>
      <c r="C143" s="14">
        <v>130000</v>
      </c>
      <c r="D143" s="8">
        <v>130000</v>
      </c>
      <c r="E143" s="8">
        <v>130000</v>
      </c>
      <c r="F143" s="8">
        <v>0</v>
      </c>
      <c r="G143" s="8">
        <v>0</v>
      </c>
      <c r="H143" s="8">
        <f t="shared" si="4"/>
        <v>0</v>
      </c>
    </row>
    <row r="144" spans="1:8" ht="15.75" x14ac:dyDescent="0.2">
      <c r="A144" s="6" t="s">
        <v>38</v>
      </c>
      <c r="B144" s="7" t="s">
        <v>39</v>
      </c>
      <c r="C144" s="14">
        <v>500000</v>
      </c>
      <c r="D144" s="8">
        <v>500000</v>
      </c>
      <c r="E144" s="8">
        <v>500000</v>
      </c>
      <c r="F144" s="8">
        <v>409605</v>
      </c>
      <c r="G144" s="8">
        <v>0</v>
      </c>
      <c r="H144" s="8">
        <f t="shared" si="4"/>
        <v>0</v>
      </c>
    </row>
    <row r="145" spans="1:8" ht="47.25" x14ac:dyDescent="0.2">
      <c r="A145" s="3" t="s">
        <v>107</v>
      </c>
      <c r="B145" s="4" t="s">
        <v>108</v>
      </c>
      <c r="C145" s="13">
        <v>1040500</v>
      </c>
      <c r="D145" s="5">
        <v>951910</v>
      </c>
      <c r="E145" s="5">
        <v>490692</v>
      </c>
      <c r="F145" s="5">
        <v>295658.42000000004</v>
      </c>
      <c r="G145" s="5">
        <v>286035.56</v>
      </c>
      <c r="H145" s="5">
        <f t="shared" si="4"/>
        <v>58.292281105051636</v>
      </c>
    </row>
    <row r="146" spans="1:8" ht="15.75" x14ac:dyDescent="0.2">
      <c r="A146" s="6" t="s">
        <v>10</v>
      </c>
      <c r="B146" s="7" t="s">
        <v>11</v>
      </c>
      <c r="C146" s="14">
        <v>750000</v>
      </c>
      <c r="D146" s="8">
        <v>636400</v>
      </c>
      <c r="E146" s="8">
        <v>343190</v>
      </c>
      <c r="F146" s="8">
        <v>242342.98</v>
      </c>
      <c r="G146" s="8">
        <v>234455.38</v>
      </c>
      <c r="H146" s="8">
        <f t="shared" si="4"/>
        <v>68.31649523587518</v>
      </c>
    </row>
    <row r="147" spans="1:8" ht="15.75" x14ac:dyDescent="0.2">
      <c r="A147" s="6" t="s">
        <v>12</v>
      </c>
      <c r="B147" s="7" t="s">
        <v>13</v>
      </c>
      <c r="C147" s="14">
        <v>165000</v>
      </c>
      <c r="D147" s="8">
        <v>140010</v>
      </c>
      <c r="E147" s="8">
        <v>75502</v>
      </c>
      <c r="F147" s="8">
        <v>53315.44</v>
      </c>
      <c r="G147" s="8">
        <v>51580.18</v>
      </c>
      <c r="H147" s="8">
        <f t="shared" si="4"/>
        <v>68.316309501735049</v>
      </c>
    </row>
    <row r="148" spans="1:8" ht="15.75" x14ac:dyDescent="0.2">
      <c r="A148" s="6" t="s">
        <v>14</v>
      </c>
      <c r="B148" s="7" t="s">
        <v>15</v>
      </c>
      <c r="C148" s="14">
        <v>16000</v>
      </c>
      <c r="D148" s="8">
        <v>66000</v>
      </c>
      <c r="E148" s="8">
        <v>16000</v>
      </c>
      <c r="F148" s="8">
        <v>0</v>
      </c>
      <c r="G148" s="8">
        <v>0</v>
      </c>
      <c r="H148" s="8">
        <f t="shared" si="4"/>
        <v>0</v>
      </c>
    </row>
    <row r="149" spans="1:8" ht="15.75" x14ac:dyDescent="0.2">
      <c r="A149" s="6" t="s">
        <v>46</v>
      </c>
      <c r="B149" s="7" t="s">
        <v>47</v>
      </c>
      <c r="C149" s="14">
        <v>2500</v>
      </c>
      <c r="D149" s="8">
        <v>2500</v>
      </c>
      <c r="E149" s="8">
        <v>2500</v>
      </c>
      <c r="F149" s="8">
        <v>0</v>
      </c>
      <c r="G149" s="8">
        <v>0</v>
      </c>
      <c r="H149" s="8">
        <f t="shared" si="4"/>
        <v>0</v>
      </c>
    </row>
    <row r="150" spans="1:8" ht="15.75" x14ac:dyDescent="0.2">
      <c r="A150" s="6" t="s">
        <v>16</v>
      </c>
      <c r="B150" s="7" t="s">
        <v>17</v>
      </c>
      <c r="C150" s="14">
        <v>42000</v>
      </c>
      <c r="D150" s="8">
        <v>42000</v>
      </c>
      <c r="E150" s="8">
        <v>21000</v>
      </c>
      <c r="F150" s="8">
        <v>0</v>
      </c>
      <c r="G150" s="8">
        <v>0</v>
      </c>
      <c r="H150" s="8">
        <f t="shared" si="4"/>
        <v>0</v>
      </c>
    </row>
    <row r="151" spans="1:8" ht="15.75" x14ac:dyDescent="0.2">
      <c r="A151" s="6" t="s">
        <v>72</v>
      </c>
      <c r="B151" s="7" t="s">
        <v>73</v>
      </c>
      <c r="C151" s="14">
        <v>65000</v>
      </c>
      <c r="D151" s="8">
        <v>65000</v>
      </c>
      <c r="E151" s="8">
        <v>32500</v>
      </c>
      <c r="F151" s="8">
        <v>0</v>
      </c>
      <c r="G151" s="8">
        <v>0</v>
      </c>
      <c r="H151" s="8">
        <f t="shared" si="4"/>
        <v>0</v>
      </c>
    </row>
    <row r="152" spans="1:8" ht="31.5" x14ac:dyDescent="0.2">
      <c r="A152" s="3" t="s">
        <v>109</v>
      </c>
      <c r="B152" s="4" t="s">
        <v>110</v>
      </c>
      <c r="C152" s="13">
        <v>1390560</v>
      </c>
      <c r="D152" s="5">
        <v>1490380</v>
      </c>
      <c r="E152" s="5">
        <v>768665</v>
      </c>
      <c r="F152" s="5">
        <v>375802.20999999996</v>
      </c>
      <c r="G152" s="5">
        <v>361769.27999999997</v>
      </c>
      <c r="H152" s="5">
        <f t="shared" si="4"/>
        <v>47.064622429797112</v>
      </c>
    </row>
    <row r="153" spans="1:8" ht="15.75" x14ac:dyDescent="0.2">
      <c r="A153" s="6" t="s">
        <v>10</v>
      </c>
      <c r="B153" s="7" t="s">
        <v>11</v>
      </c>
      <c r="C153" s="14">
        <v>822700</v>
      </c>
      <c r="D153" s="8">
        <v>822700</v>
      </c>
      <c r="E153" s="8">
        <v>428700</v>
      </c>
      <c r="F153" s="8">
        <v>288204.15999999997</v>
      </c>
      <c r="G153" s="8">
        <v>284063.15999999997</v>
      </c>
      <c r="H153" s="8">
        <f t="shared" si="4"/>
        <v>66.261525542337296</v>
      </c>
    </row>
    <row r="154" spans="1:8" ht="15.75" x14ac:dyDescent="0.2">
      <c r="A154" s="6" t="s">
        <v>12</v>
      </c>
      <c r="B154" s="7" t="s">
        <v>13</v>
      </c>
      <c r="C154" s="14">
        <v>180990</v>
      </c>
      <c r="D154" s="8">
        <v>180990</v>
      </c>
      <c r="E154" s="8">
        <v>94340</v>
      </c>
      <c r="F154" s="8">
        <v>65173.05</v>
      </c>
      <c r="G154" s="8">
        <v>64262.03</v>
      </c>
      <c r="H154" s="8">
        <f t="shared" si="4"/>
        <v>68.117479330082674</v>
      </c>
    </row>
    <row r="155" spans="1:8" ht="15.75" x14ac:dyDescent="0.2">
      <c r="A155" s="6" t="s">
        <v>14</v>
      </c>
      <c r="B155" s="7" t="s">
        <v>15</v>
      </c>
      <c r="C155" s="14">
        <v>154000</v>
      </c>
      <c r="D155" s="8">
        <v>253820</v>
      </c>
      <c r="E155" s="8">
        <v>100000</v>
      </c>
      <c r="F155" s="8">
        <v>16800</v>
      </c>
      <c r="G155" s="8">
        <v>11420</v>
      </c>
      <c r="H155" s="8">
        <f t="shared" si="4"/>
        <v>11.42</v>
      </c>
    </row>
    <row r="156" spans="1:8" ht="15.75" x14ac:dyDescent="0.2">
      <c r="A156" s="6" t="s">
        <v>46</v>
      </c>
      <c r="B156" s="7" t="s">
        <v>47</v>
      </c>
      <c r="C156" s="14">
        <v>500</v>
      </c>
      <c r="D156" s="8">
        <v>500</v>
      </c>
      <c r="E156" s="8">
        <v>500</v>
      </c>
      <c r="F156" s="8">
        <v>0</v>
      </c>
      <c r="G156" s="8">
        <v>0</v>
      </c>
      <c r="H156" s="8">
        <f t="shared" si="4"/>
        <v>0</v>
      </c>
    </row>
    <row r="157" spans="1:8" ht="15.75" x14ac:dyDescent="0.2">
      <c r="A157" s="6" t="s">
        <v>16</v>
      </c>
      <c r="B157" s="7" t="s">
        <v>17</v>
      </c>
      <c r="C157" s="14">
        <v>161370</v>
      </c>
      <c r="D157" s="8">
        <v>161370</v>
      </c>
      <c r="E157" s="8">
        <v>94600</v>
      </c>
      <c r="F157" s="8">
        <v>500</v>
      </c>
      <c r="G157" s="8">
        <v>0</v>
      </c>
      <c r="H157" s="8">
        <f t="shared" si="4"/>
        <v>0</v>
      </c>
    </row>
    <row r="158" spans="1:8" ht="15.75" x14ac:dyDescent="0.2">
      <c r="A158" s="6" t="s">
        <v>72</v>
      </c>
      <c r="B158" s="7" t="s">
        <v>73</v>
      </c>
      <c r="C158" s="14">
        <v>50000</v>
      </c>
      <c r="D158" s="8">
        <v>50000</v>
      </c>
      <c r="E158" s="8">
        <v>40000</v>
      </c>
      <c r="F158" s="8">
        <v>0</v>
      </c>
      <c r="G158" s="8">
        <v>0</v>
      </c>
      <c r="H158" s="8">
        <f t="shared" si="4"/>
        <v>0</v>
      </c>
    </row>
    <row r="159" spans="1:8" ht="15.75" x14ac:dyDescent="0.2">
      <c r="A159" s="6" t="s">
        <v>18</v>
      </c>
      <c r="B159" s="7" t="s">
        <v>19</v>
      </c>
      <c r="C159" s="14">
        <v>2700</v>
      </c>
      <c r="D159" s="8">
        <v>2700</v>
      </c>
      <c r="E159" s="8">
        <v>1375</v>
      </c>
      <c r="F159" s="8">
        <v>550</v>
      </c>
      <c r="G159" s="8">
        <v>0</v>
      </c>
      <c r="H159" s="8">
        <f t="shared" si="4"/>
        <v>0</v>
      </c>
    </row>
    <row r="160" spans="1:8" ht="15.75" x14ac:dyDescent="0.2">
      <c r="A160" s="6" t="s">
        <v>20</v>
      </c>
      <c r="B160" s="7" t="s">
        <v>21</v>
      </c>
      <c r="C160" s="14">
        <v>18300</v>
      </c>
      <c r="D160" s="8">
        <v>18300</v>
      </c>
      <c r="E160" s="8">
        <v>9150</v>
      </c>
      <c r="F160" s="8">
        <v>4575</v>
      </c>
      <c r="G160" s="8">
        <v>2024.09</v>
      </c>
      <c r="H160" s="8">
        <f t="shared" si="4"/>
        <v>22.121202185792349</v>
      </c>
    </row>
    <row r="161" spans="1:8" ht="47.25" x14ac:dyDescent="0.2">
      <c r="A161" s="3" t="s">
        <v>111</v>
      </c>
      <c r="B161" s="4" t="s">
        <v>112</v>
      </c>
      <c r="C161" s="13">
        <v>50000</v>
      </c>
      <c r="D161" s="5">
        <v>50000</v>
      </c>
      <c r="E161" s="5">
        <v>30000</v>
      </c>
      <c r="F161" s="5">
        <v>0</v>
      </c>
      <c r="G161" s="5">
        <v>0</v>
      </c>
      <c r="H161" s="5">
        <f t="shared" si="4"/>
        <v>0</v>
      </c>
    </row>
    <row r="162" spans="1:8" ht="15.75" x14ac:dyDescent="0.2">
      <c r="A162" s="6" t="s">
        <v>38</v>
      </c>
      <c r="B162" s="7" t="s">
        <v>39</v>
      </c>
      <c r="C162" s="14">
        <v>50000</v>
      </c>
      <c r="D162" s="8">
        <v>50000</v>
      </c>
      <c r="E162" s="8">
        <v>30000</v>
      </c>
      <c r="F162" s="8">
        <v>0</v>
      </c>
      <c r="G162" s="8">
        <v>0</v>
      </c>
      <c r="H162" s="8">
        <f t="shared" si="4"/>
        <v>0</v>
      </c>
    </row>
    <row r="163" spans="1:8" ht="47.25" x14ac:dyDescent="0.2">
      <c r="A163" s="3" t="s">
        <v>113</v>
      </c>
      <c r="B163" s="4" t="s">
        <v>29</v>
      </c>
      <c r="C163" s="13">
        <v>302680</v>
      </c>
      <c r="D163" s="5">
        <v>302680</v>
      </c>
      <c r="E163" s="5">
        <v>140768.37</v>
      </c>
      <c r="F163" s="5">
        <v>138382.37</v>
      </c>
      <c r="G163" s="5">
        <v>138382.37</v>
      </c>
      <c r="H163" s="5">
        <f t="shared" si="4"/>
        <v>98.305016957999868</v>
      </c>
    </row>
    <row r="164" spans="1:8" ht="15.75" x14ac:dyDescent="0.2">
      <c r="A164" s="6" t="s">
        <v>10</v>
      </c>
      <c r="B164" s="7" t="s">
        <v>11</v>
      </c>
      <c r="C164" s="14">
        <v>244000</v>
      </c>
      <c r="D164" s="8">
        <v>244000</v>
      </c>
      <c r="E164" s="8">
        <v>112924.89</v>
      </c>
      <c r="F164" s="8">
        <v>112924.89</v>
      </c>
      <c r="G164" s="8">
        <v>112924.89</v>
      </c>
      <c r="H164" s="8">
        <f t="shared" ref="H164:H195" si="5">IF(E164=0,0,(G164/E164)*100)</f>
        <v>100</v>
      </c>
    </row>
    <row r="165" spans="1:8" ht="15.75" x14ac:dyDescent="0.2">
      <c r="A165" s="6" t="s">
        <v>12</v>
      </c>
      <c r="B165" s="7" t="s">
        <v>13</v>
      </c>
      <c r="C165" s="14">
        <v>53680</v>
      </c>
      <c r="D165" s="8">
        <v>53680</v>
      </c>
      <c r="E165" s="8">
        <v>24843.48</v>
      </c>
      <c r="F165" s="8">
        <v>24843.48</v>
      </c>
      <c r="G165" s="8">
        <v>24843.48</v>
      </c>
      <c r="H165" s="8">
        <f t="shared" si="5"/>
        <v>100</v>
      </c>
    </row>
    <row r="166" spans="1:8" ht="15.75" x14ac:dyDescent="0.2">
      <c r="A166" s="6" t="s">
        <v>14</v>
      </c>
      <c r="B166" s="7" t="s">
        <v>15</v>
      </c>
      <c r="C166" s="14">
        <v>5000</v>
      </c>
      <c r="D166" s="8">
        <v>5000</v>
      </c>
      <c r="E166" s="8">
        <v>3000</v>
      </c>
      <c r="F166" s="8">
        <v>614</v>
      </c>
      <c r="G166" s="8">
        <v>614</v>
      </c>
      <c r="H166" s="8">
        <f t="shared" si="5"/>
        <v>20.466666666666665</v>
      </c>
    </row>
    <row r="167" spans="1:8" ht="15.75" x14ac:dyDescent="0.2">
      <c r="A167" s="3" t="s">
        <v>114</v>
      </c>
      <c r="B167" s="4" t="s">
        <v>115</v>
      </c>
      <c r="C167" s="13">
        <v>1087050</v>
      </c>
      <c r="D167" s="5">
        <v>1157050</v>
      </c>
      <c r="E167" s="5">
        <v>564885</v>
      </c>
      <c r="F167" s="5">
        <v>349773.16000000003</v>
      </c>
      <c r="G167" s="5">
        <v>349623.16000000003</v>
      </c>
      <c r="H167" s="5">
        <f t="shared" si="5"/>
        <v>61.892802959894496</v>
      </c>
    </row>
    <row r="168" spans="1:8" ht="15.75" x14ac:dyDescent="0.2">
      <c r="A168" s="6" t="s">
        <v>10</v>
      </c>
      <c r="B168" s="7" t="s">
        <v>11</v>
      </c>
      <c r="C168" s="14">
        <v>856900</v>
      </c>
      <c r="D168" s="8">
        <v>856900</v>
      </c>
      <c r="E168" s="8">
        <v>426000</v>
      </c>
      <c r="F168" s="8">
        <v>259986.69</v>
      </c>
      <c r="G168" s="8">
        <v>259986.69</v>
      </c>
      <c r="H168" s="8">
        <f t="shared" si="5"/>
        <v>61.029739436619721</v>
      </c>
    </row>
    <row r="169" spans="1:8" ht="15.75" x14ac:dyDescent="0.2">
      <c r="A169" s="6" t="s">
        <v>12</v>
      </c>
      <c r="B169" s="7" t="s">
        <v>13</v>
      </c>
      <c r="C169" s="14">
        <v>188500</v>
      </c>
      <c r="D169" s="8">
        <v>188500</v>
      </c>
      <c r="E169" s="8">
        <v>93720</v>
      </c>
      <c r="F169" s="8">
        <v>58154.47</v>
      </c>
      <c r="G169" s="8">
        <v>58154.47</v>
      </c>
      <c r="H169" s="8">
        <f t="shared" si="5"/>
        <v>62.051291079812209</v>
      </c>
    </row>
    <row r="170" spans="1:8" ht="15.75" x14ac:dyDescent="0.2">
      <c r="A170" s="6" t="s">
        <v>14</v>
      </c>
      <c r="B170" s="7" t="s">
        <v>15</v>
      </c>
      <c r="C170" s="14">
        <v>21650</v>
      </c>
      <c r="D170" s="8">
        <v>91470</v>
      </c>
      <c r="E170" s="8">
        <v>37870</v>
      </c>
      <c r="F170" s="8">
        <v>31632</v>
      </c>
      <c r="G170" s="8">
        <v>31482</v>
      </c>
      <c r="H170" s="8">
        <f t="shared" si="5"/>
        <v>83.131766569844203</v>
      </c>
    </row>
    <row r="171" spans="1:8" ht="15.75" x14ac:dyDescent="0.2">
      <c r="A171" s="6" t="s">
        <v>72</v>
      </c>
      <c r="B171" s="7" t="s">
        <v>73</v>
      </c>
      <c r="C171" s="14">
        <v>20000</v>
      </c>
      <c r="D171" s="8">
        <v>0</v>
      </c>
      <c r="E171" s="8">
        <v>0</v>
      </c>
      <c r="F171" s="8">
        <v>0</v>
      </c>
      <c r="G171" s="8">
        <v>0</v>
      </c>
      <c r="H171" s="8">
        <f t="shared" si="5"/>
        <v>0</v>
      </c>
    </row>
    <row r="172" spans="1:8" ht="15.75" x14ac:dyDescent="0.2">
      <c r="A172" s="6" t="s">
        <v>18</v>
      </c>
      <c r="B172" s="7" t="s">
        <v>19</v>
      </c>
      <c r="C172" s="14">
        <v>0</v>
      </c>
      <c r="D172" s="8">
        <v>180</v>
      </c>
      <c r="E172" s="8">
        <v>45</v>
      </c>
      <c r="F172" s="8">
        <v>0</v>
      </c>
      <c r="G172" s="8">
        <v>0</v>
      </c>
      <c r="H172" s="8">
        <f t="shared" si="5"/>
        <v>0</v>
      </c>
    </row>
    <row r="173" spans="1:8" ht="15.75" x14ac:dyDescent="0.2">
      <c r="A173" s="6" t="s">
        <v>20</v>
      </c>
      <c r="B173" s="7" t="s">
        <v>21</v>
      </c>
      <c r="C173" s="14">
        <v>0</v>
      </c>
      <c r="D173" s="8">
        <v>5000</v>
      </c>
      <c r="E173" s="8">
        <v>1250</v>
      </c>
      <c r="F173" s="8">
        <v>0</v>
      </c>
      <c r="G173" s="8">
        <v>0</v>
      </c>
      <c r="H173" s="8">
        <f t="shared" si="5"/>
        <v>0</v>
      </c>
    </row>
    <row r="174" spans="1:8" ht="15.75" x14ac:dyDescent="0.2">
      <c r="A174" s="6" t="s">
        <v>22</v>
      </c>
      <c r="B174" s="7" t="s">
        <v>23</v>
      </c>
      <c r="C174" s="14">
        <v>0</v>
      </c>
      <c r="D174" s="8">
        <v>15000</v>
      </c>
      <c r="E174" s="8">
        <v>6000</v>
      </c>
      <c r="F174" s="8">
        <v>0</v>
      </c>
      <c r="G174" s="8">
        <v>0</v>
      </c>
      <c r="H174" s="8">
        <f t="shared" si="5"/>
        <v>0</v>
      </c>
    </row>
    <row r="175" spans="1:8" ht="47.25" x14ac:dyDescent="0.2">
      <c r="A175" s="3" t="s">
        <v>116</v>
      </c>
      <c r="B175" s="4" t="s">
        <v>117</v>
      </c>
      <c r="C175" s="13">
        <v>4042340</v>
      </c>
      <c r="D175" s="5">
        <v>4310149</v>
      </c>
      <c r="E175" s="5">
        <v>2199643</v>
      </c>
      <c r="F175" s="5">
        <v>1474838.8800000001</v>
      </c>
      <c r="G175" s="5">
        <v>1473237.89</v>
      </c>
      <c r="H175" s="5">
        <f t="shared" si="5"/>
        <v>66.976227051389699</v>
      </c>
    </row>
    <row r="176" spans="1:8" ht="15.75" x14ac:dyDescent="0.2">
      <c r="A176" s="6" t="s">
        <v>10</v>
      </c>
      <c r="B176" s="7" t="s">
        <v>11</v>
      </c>
      <c r="C176" s="14">
        <v>2672300</v>
      </c>
      <c r="D176" s="8">
        <v>2672300</v>
      </c>
      <c r="E176" s="8">
        <v>1332800</v>
      </c>
      <c r="F176" s="8">
        <v>1036755.34</v>
      </c>
      <c r="G176" s="8">
        <v>1036755.34</v>
      </c>
      <c r="H176" s="8">
        <f t="shared" si="5"/>
        <v>77.787765606242502</v>
      </c>
    </row>
    <row r="177" spans="1:8" ht="15.75" x14ac:dyDescent="0.2">
      <c r="A177" s="6" t="s">
        <v>12</v>
      </c>
      <c r="B177" s="7" t="s">
        <v>13</v>
      </c>
      <c r="C177" s="14">
        <v>587910</v>
      </c>
      <c r="D177" s="8">
        <v>587910</v>
      </c>
      <c r="E177" s="8">
        <v>293220</v>
      </c>
      <c r="F177" s="8">
        <v>229818.08</v>
      </c>
      <c r="G177" s="8">
        <v>229818.08</v>
      </c>
      <c r="H177" s="8">
        <f t="shared" si="5"/>
        <v>78.377354887115473</v>
      </c>
    </row>
    <row r="178" spans="1:8" ht="15.75" x14ac:dyDescent="0.2">
      <c r="A178" s="6" t="s">
        <v>14</v>
      </c>
      <c r="B178" s="7" t="s">
        <v>15</v>
      </c>
      <c r="C178" s="14">
        <v>58100</v>
      </c>
      <c r="D178" s="8">
        <v>180190</v>
      </c>
      <c r="E178" s="8">
        <v>121130</v>
      </c>
      <c r="F178" s="8">
        <v>49844</v>
      </c>
      <c r="G178" s="8">
        <v>49844</v>
      </c>
      <c r="H178" s="8">
        <f t="shared" si="5"/>
        <v>41.149178568480146</v>
      </c>
    </row>
    <row r="179" spans="1:8" ht="15.75" x14ac:dyDescent="0.2">
      <c r="A179" s="6" t="s">
        <v>16</v>
      </c>
      <c r="B179" s="7" t="s">
        <v>17</v>
      </c>
      <c r="C179" s="14">
        <v>7800</v>
      </c>
      <c r="D179" s="8">
        <v>150319</v>
      </c>
      <c r="E179" s="8">
        <v>50880</v>
      </c>
      <c r="F179" s="8">
        <v>4550.99</v>
      </c>
      <c r="G179" s="8">
        <v>2950</v>
      </c>
      <c r="H179" s="8">
        <f t="shared" si="5"/>
        <v>5.7979559748427674</v>
      </c>
    </row>
    <row r="180" spans="1:8" ht="15.75" x14ac:dyDescent="0.2">
      <c r="A180" s="6" t="s">
        <v>18</v>
      </c>
      <c r="B180" s="7" t="s">
        <v>19</v>
      </c>
      <c r="C180" s="14">
        <v>5860</v>
      </c>
      <c r="D180" s="8">
        <v>5860</v>
      </c>
      <c r="E180" s="8">
        <v>2940</v>
      </c>
      <c r="F180" s="8">
        <v>0</v>
      </c>
      <c r="G180" s="8">
        <v>0</v>
      </c>
      <c r="H180" s="8">
        <f t="shared" si="5"/>
        <v>0</v>
      </c>
    </row>
    <row r="181" spans="1:8" ht="15.75" x14ac:dyDescent="0.2">
      <c r="A181" s="6" t="s">
        <v>20</v>
      </c>
      <c r="B181" s="7" t="s">
        <v>21</v>
      </c>
      <c r="C181" s="14">
        <v>226920</v>
      </c>
      <c r="D181" s="8">
        <v>226920</v>
      </c>
      <c r="E181" s="8">
        <v>113460</v>
      </c>
      <c r="F181" s="8">
        <v>74083.88</v>
      </c>
      <c r="G181" s="8">
        <v>74083.88</v>
      </c>
      <c r="H181" s="8">
        <f t="shared" si="5"/>
        <v>65.295152476643764</v>
      </c>
    </row>
    <row r="182" spans="1:8" ht="15.75" x14ac:dyDescent="0.2">
      <c r="A182" s="6" t="s">
        <v>22</v>
      </c>
      <c r="B182" s="7" t="s">
        <v>23</v>
      </c>
      <c r="C182" s="14">
        <v>483450</v>
      </c>
      <c r="D182" s="8">
        <v>483450</v>
      </c>
      <c r="E182" s="8">
        <v>282013</v>
      </c>
      <c r="F182" s="8">
        <v>79786.59</v>
      </c>
      <c r="G182" s="8">
        <v>79786.59</v>
      </c>
      <c r="H182" s="8">
        <f t="shared" si="5"/>
        <v>28.291812788772148</v>
      </c>
    </row>
    <row r="183" spans="1:8" ht="47.25" x14ac:dyDescent="0.2">
      <c r="A183" s="6" t="s">
        <v>24</v>
      </c>
      <c r="B183" s="7" t="s">
        <v>25</v>
      </c>
      <c r="C183" s="14">
        <v>0</v>
      </c>
      <c r="D183" s="8">
        <v>3200</v>
      </c>
      <c r="E183" s="8">
        <v>3200</v>
      </c>
      <c r="F183" s="8">
        <v>0</v>
      </c>
      <c r="G183" s="8">
        <v>0</v>
      </c>
      <c r="H183" s="8">
        <f t="shared" si="5"/>
        <v>0</v>
      </c>
    </row>
    <row r="184" spans="1:8" ht="31.5" x14ac:dyDescent="0.2">
      <c r="A184" s="3" t="s">
        <v>118</v>
      </c>
      <c r="B184" s="4" t="s">
        <v>119</v>
      </c>
      <c r="C184" s="13">
        <v>394900</v>
      </c>
      <c r="D184" s="5">
        <v>394900</v>
      </c>
      <c r="E184" s="5">
        <v>202925</v>
      </c>
      <c r="F184" s="5">
        <v>170163.37</v>
      </c>
      <c r="G184" s="5">
        <v>169981.37</v>
      </c>
      <c r="H184" s="5">
        <f t="shared" si="5"/>
        <v>83.765612911174088</v>
      </c>
    </row>
    <row r="185" spans="1:8" ht="15.75" x14ac:dyDescent="0.2">
      <c r="A185" s="6" t="s">
        <v>10</v>
      </c>
      <c r="B185" s="7" t="s">
        <v>11</v>
      </c>
      <c r="C185" s="14">
        <v>270000</v>
      </c>
      <c r="D185" s="8">
        <v>270000</v>
      </c>
      <c r="E185" s="8">
        <v>131250</v>
      </c>
      <c r="F185" s="8">
        <v>126329</v>
      </c>
      <c r="G185" s="8">
        <v>126329</v>
      </c>
      <c r="H185" s="8">
        <f t="shared" si="5"/>
        <v>96.25066666666666</v>
      </c>
    </row>
    <row r="186" spans="1:8" ht="15.75" x14ac:dyDescent="0.2">
      <c r="A186" s="6" t="s">
        <v>12</v>
      </c>
      <c r="B186" s="7" t="s">
        <v>13</v>
      </c>
      <c r="C186" s="14">
        <v>59400</v>
      </c>
      <c r="D186" s="8">
        <v>59400</v>
      </c>
      <c r="E186" s="8">
        <v>28875</v>
      </c>
      <c r="F186" s="8">
        <v>27792.37</v>
      </c>
      <c r="G186" s="8">
        <v>27792.37</v>
      </c>
      <c r="H186" s="8">
        <f t="shared" si="5"/>
        <v>96.250632034632034</v>
      </c>
    </row>
    <row r="187" spans="1:8" ht="15.75" x14ac:dyDescent="0.2">
      <c r="A187" s="6" t="s">
        <v>14</v>
      </c>
      <c r="B187" s="7" t="s">
        <v>15</v>
      </c>
      <c r="C187" s="14">
        <v>10000</v>
      </c>
      <c r="D187" s="8">
        <v>10000</v>
      </c>
      <c r="E187" s="8">
        <v>5500</v>
      </c>
      <c r="F187" s="8">
        <v>4000</v>
      </c>
      <c r="G187" s="8">
        <v>4000</v>
      </c>
      <c r="H187" s="8">
        <f t="shared" si="5"/>
        <v>72.727272727272734</v>
      </c>
    </row>
    <row r="188" spans="1:8" ht="15.75" x14ac:dyDescent="0.2">
      <c r="A188" s="6" t="s">
        <v>16</v>
      </c>
      <c r="B188" s="7" t="s">
        <v>17</v>
      </c>
      <c r="C188" s="14">
        <v>50000</v>
      </c>
      <c r="D188" s="8">
        <v>50000</v>
      </c>
      <c r="E188" s="8">
        <v>33800</v>
      </c>
      <c r="F188" s="8">
        <v>9642</v>
      </c>
      <c r="G188" s="8">
        <v>9460</v>
      </c>
      <c r="H188" s="8">
        <f t="shared" si="5"/>
        <v>27.988165680473369</v>
      </c>
    </row>
    <row r="189" spans="1:8" ht="15.75" x14ac:dyDescent="0.2">
      <c r="A189" s="6" t="s">
        <v>72</v>
      </c>
      <c r="B189" s="7" t="s">
        <v>73</v>
      </c>
      <c r="C189" s="14">
        <v>500</v>
      </c>
      <c r="D189" s="8">
        <v>500</v>
      </c>
      <c r="E189" s="8">
        <v>500</v>
      </c>
      <c r="F189" s="8">
        <v>0</v>
      </c>
      <c r="G189" s="8">
        <v>0</v>
      </c>
      <c r="H189" s="8">
        <f t="shared" si="5"/>
        <v>0</v>
      </c>
    </row>
    <row r="190" spans="1:8" ht="47.25" x14ac:dyDescent="0.2">
      <c r="A190" s="6" t="s">
        <v>24</v>
      </c>
      <c r="B190" s="7" t="s">
        <v>25</v>
      </c>
      <c r="C190" s="14">
        <v>5000</v>
      </c>
      <c r="D190" s="8">
        <v>5000</v>
      </c>
      <c r="E190" s="8">
        <v>3000</v>
      </c>
      <c r="F190" s="8">
        <v>2400</v>
      </c>
      <c r="G190" s="8">
        <v>2400</v>
      </c>
      <c r="H190" s="8">
        <f t="shared" si="5"/>
        <v>80</v>
      </c>
    </row>
    <row r="191" spans="1:8" ht="15.75" x14ac:dyDescent="0.2">
      <c r="A191" s="3" t="s">
        <v>120</v>
      </c>
      <c r="B191" s="4" t="s">
        <v>121</v>
      </c>
      <c r="C191" s="13">
        <v>120000</v>
      </c>
      <c r="D191" s="5">
        <v>100000</v>
      </c>
      <c r="E191" s="5">
        <v>80000</v>
      </c>
      <c r="F191" s="5">
        <v>15022</v>
      </c>
      <c r="G191" s="5">
        <v>15022</v>
      </c>
      <c r="H191" s="5">
        <f t="shared" si="5"/>
        <v>18.7775</v>
      </c>
    </row>
    <row r="192" spans="1:8" ht="15.75" x14ac:dyDescent="0.2">
      <c r="A192" s="6" t="s">
        <v>14</v>
      </c>
      <c r="B192" s="7" t="s">
        <v>15</v>
      </c>
      <c r="C192" s="14">
        <v>70000</v>
      </c>
      <c r="D192" s="8">
        <v>50000</v>
      </c>
      <c r="E192" s="8">
        <v>50000</v>
      </c>
      <c r="F192" s="8">
        <v>15022</v>
      </c>
      <c r="G192" s="8">
        <v>15022</v>
      </c>
      <c r="H192" s="8">
        <f t="shared" si="5"/>
        <v>30.043999999999997</v>
      </c>
    </row>
    <row r="193" spans="1:8" ht="15.75" x14ac:dyDescent="0.2">
      <c r="A193" s="6" t="s">
        <v>16</v>
      </c>
      <c r="B193" s="7" t="s">
        <v>17</v>
      </c>
      <c r="C193" s="14">
        <v>50000</v>
      </c>
      <c r="D193" s="8">
        <v>50000</v>
      </c>
      <c r="E193" s="8">
        <v>30000</v>
      </c>
      <c r="F193" s="8">
        <v>0</v>
      </c>
      <c r="G193" s="8">
        <v>0</v>
      </c>
      <c r="H193" s="8">
        <f t="shared" si="5"/>
        <v>0</v>
      </c>
    </row>
    <row r="194" spans="1:8" ht="15.75" x14ac:dyDescent="0.2">
      <c r="A194" s="3" t="s">
        <v>122</v>
      </c>
      <c r="B194" s="4" t="s">
        <v>155</v>
      </c>
      <c r="C194" s="13">
        <v>139531409</v>
      </c>
      <c r="D194" s="5">
        <v>150769048</v>
      </c>
      <c r="E194" s="5">
        <v>85269897.370000005</v>
      </c>
      <c r="F194" s="5">
        <v>66572583.260000005</v>
      </c>
      <c r="G194" s="5">
        <v>64104680.180000022</v>
      </c>
      <c r="H194" s="5">
        <f t="shared" si="5"/>
        <v>75.1785590896625</v>
      </c>
    </row>
    <row r="195" spans="1:8" ht="15.75" x14ac:dyDescent="0.2">
      <c r="A195" s="21" t="s">
        <v>154</v>
      </c>
      <c r="B195" s="21"/>
      <c r="C195" s="21"/>
      <c r="D195" s="21"/>
      <c r="E195" s="21"/>
      <c r="F195" s="21"/>
      <c r="G195" s="21"/>
      <c r="H195" s="21"/>
    </row>
    <row r="196" spans="1:8" ht="78.75" x14ac:dyDescent="0.2">
      <c r="A196" s="3" t="s">
        <v>8</v>
      </c>
      <c r="B196" s="4" t="s">
        <v>9</v>
      </c>
      <c r="C196" s="13">
        <v>182400</v>
      </c>
      <c r="D196" s="5">
        <v>164750</v>
      </c>
      <c r="E196" s="5">
        <v>126875</v>
      </c>
      <c r="F196" s="5">
        <v>57305</v>
      </c>
      <c r="G196" s="5">
        <v>87603.45</v>
      </c>
      <c r="H196" s="5">
        <v>69.047054187192117</v>
      </c>
    </row>
    <row r="197" spans="1:8" ht="15.75" x14ac:dyDescent="0.2">
      <c r="A197" s="6" t="s">
        <v>14</v>
      </c>
      <c r="B197" s="7" t="s">
        <v>15</v>
      </c>
      <c r="C197" s="14">
        <v>30400</v>
      </c>
      <c r="D197" s="8">
        <v>20400</v>
      </c>
      <c r="E197" s="8">
        <v>10200.000000000002</v>
      </c>
      <c r="F197" s="8">
        <v>0</v>
      </c>
      <c r="G197" s="8">
        <v>12218.45</v>
      </c>
      <c r="H197" s="8">
        <v>119.78872549019606</v>
      </c>
    </row>
    <row r="198" spans="1:8" ht="15.75" x14ac:dyDescent="0.2">
      <c r="A198" s="6" t="s">
        <v>16</v>
      </c>
      <c r="B198" s="7" t="s">
        <v>17</v>
      </c>
      <c r="C198" s="14">
        <v>90000</v>
      </c>
      <c r="D198" s="8">
        <v>55350</v>
      </c>
      <c r="E198" s="8">
        <v>27675</v>
      </c>
      <c r="F198" s="8">
        <v>0</v>
      </c>
      <c r="G198" s="8">
        <v>18080</v>
      </c>
      <c r="H198" s="8">
        <v>65.32971996386631</v>
      </c>
    </row>
    <row r="199" spans="1:8" ht="31.5" x14ac:dyDescent="0.2">
      <c r="A199" s="6" t="s">
        <v>125</v>
      </c>
      <c r="B199" s="7" t="s">
        <v>126</v>
      </c>
      <c r="C199" s="14">
        <v>62000</v>
      </c>
      <c r="D199" s="8">
        <v>89000</v>
      </c>
      <c r="E199" s="8">
        <v>89000</v>
      </c>
      <c r="F199" s="8">
        <v>57305</v>
      </c>
      <c r="G199" s="8">
        <v>57305</v>
      </c>
      <c r="H199" s="8">
        <v>64.387640449438194</v>
      </c>
    </row>
    <row r="200" spans="1:8" ht="47.25" x14ac:dyDescent="0.2">
      <c r="A200" s="3" t="s">
        <v>28</v>
      </c>
      <c r="B200" s="4" t="s">
        <v>29</v>
      </c>
      <c r="C200" s="13">
        <v>30000</v>
      </c>
      <c r="D200" s="5">
        <v>50000</v>
      </c>
      <c r="E200" s="5">
        <v>50000</v>
      </c>
      <c r="F200" s="5">
        <v>49540</v>
      </c>
      <c r="G200" s="5">
        <v>49540</v>
      </c>
      <c r="H200" s="5">
        <v>99.08</v>
      </c>
    </row>
    <row r="201" spans="1:8" ht="31.5" x14ac:dyDescent="0.2">
      <c r="A201" s="6" t="s">
        <v>125</v>
      </c>
      <c r="B201" s="7" t="s">
        <v>126</v>
      </c>
      <c r="C201" s="14">
        <v>30000</v>
      </c>
      <c r="D201" s="8">
        <v>50000</v>
      </c>
      <c r="E201" s="8">
        <v>50000</v>
      </c>
      <c r="F201" s="8">
        <v>49540</v>
      </c>
      <c r="G201" s="8">
        <v>49540</v>
      </c>
      <c r="H201" s="8">
        <v>99.08</v>
      </c>
    </row>
    <row r="202" spans="1:8" ht="47.25" x14ac:dyDescent="0.2">
      <c r="A202" s="3" t="s">
        <v>32</v>
      </c>
      <c r="B202" s="4" t="s">
        <v>33</v>
      </c>
      <c r="C202" s="13">
        <v>360000</v>
      </c>
      <c r="D202" s="5">
        <v>363117</v>
      </c>
      <c r="E202" s="5">
        <v>63117</v>
      </c>
      <c r="F202" s="5">
        <v>60000</v>
      </c>
      <c r="G202" s="5">
        <v>60000</v>
      </c>
      <c r="H202" s="5">
        <v>95.061552355149956</v>
      </c>
    </row>
    <row r="203" spans="1:8" ht="31.5" x14ac:dyDescent="0.2">
      <c r="A203" s="6" t="s">
        <v>127</v>
      </c>
      <c r="B203" s="7" t="s">
        <v>128</v>
      </c>
      <c r="C203" s="14">
        <v>360000</v>
      </c>
      <c r="D203" s="8">
        <v>363117</v>
      </c>
      <c r="E203" s="8">
        <v>63117</v>
      </c>
      <c r="F203" s="8">
        <v>60000</v>
      </c>
      <c r="G203" s="8">
        <v>60000</v>
      </c>
      <c r="H203" s="8">
        <v>95.061552355149956</v>
      </c>
    </row>
    <row r="204" spans="1:8" ht="63" x14ac:dyDescent="0.2">
      <c r="A204" s="3" t="s">
        <v>44</v>
      </c>
      <c r="B204" s="4" t="s">
        <v>45</v>
      </c>
      <c r="C204" s="13">
        <v>15000</v>
      </c>
      <c r="D204" s="5">
        <v>9975</v>
      </c>
      <c r="E204" s="5">
        <v>9975</v>
      </c>
      <c r="F204" s="5">
        <v>9900</v>
      </c>
      <c r="G204" s="5">
        <v>9900</v>
      </c>
      <c r="H204" s="5">
        <v>99.248120300751879</v>
      </c>
    </row>
    <row r="205" spans="1:8" ht="31.5" x14ac:dyDescent="0.2">
      <c r="A205" s="6" t="s">
        <v>125</v>
      </c>
      <c r="B205" s="7" t="s">
        <v>126</v>
      </c>
      <c r="C205" s="14">
        <v>15000</v>
      </c>
      <c r="D205" s="8">
        <v>9975</v>
      </c>
      <c r="E205" s="8">
        <v>9975</v>
      </c>
      <c r="F205" s="8">
        <v>9900</v>
      </c>
      <c r="G205" s="8">
        <v>9900</v>
      </c>
      <c r="H205" s="8">
        <v>99.248120300751879</v>
      </c>
    </row>
    <row r="206" spans="1:8" ht="47.25" x14ac:dyDescent="0.2">
      <c r="A206" s="3" t="s">
        <v>129</v>
      </c>
      <c r="B206" s="4" t="s">
        <v>117</v>
      </c>
      <c r="C206" s="13">
        <v>0</v>
      </c>
      <c r="D206" s="5">
        <v>699012.57000000007</v>
      </c>
      <c r="E206" s="5">
        <v>349506.28500000003</v>
      </c>
      <c r="F206" s="5">
        <v>0</v>
      </c>
      <c r="G206" s="5">
        <v>699012.57000000007</v>
      </c>
      <c r="H206" s="5">
        <v>200</v>
      </c>
    </row>
    <row r="207" spans="1:8" ht="15.75" x14ac:dyDescent="0.2">
      <c r="A207" s="6" t="s">
        <v>14</v>
      </c>
      <c r="B207" s="7" t="s">
        <v>15</v>
      </c>
      <c r="C207" s="14">
        <v>0</v>
      </c>
      <c r="D207" s="8">
        <v>278739.20000000001</v>
      </c>
      <c r="E207" s="8">
        <v>139369.60000000001</v>
      </c>
      <c r="F207" s="8">
        <v>0</v>
      </c>
      <c r="G207" s="8">
        <v>278739.20000000001</v>
      </c>
      <c r="H207" s="8">
        <v>200</v>
      </c>
    </row>
    <row r="208" spans="1:8" ht="15.75" x14ac:dyDescent="0.2">
      <c r="A208" s="6" t="s">
        <v>16</v>
      </c>
      <c r="B208" s="7" t="s">
        <v>17</v>
      </c>
      <c r="C208" s="14">
        <v>0</v>
      </c>
      <c r="D208" s="8">
        <v>36900</v>
      </c>
      <c r="E208" s="8">
        <v>18450</v>
      </c>
      <c r="F208" s="8">
        <v>0</v>
      </c>
      <c r="G208" s="8">
        <v>36900</v>
      </c>
      <c r="H208" s="8">
        <v>200</v>
      </c>
    </row>
    <row r="209" spans="1:8" ht="31.5" x14ac:dyDescent="0.2">
      <c r="A209" s="6" t="s">
        <v>125</v>
      </c>
      <c r="B209" s="7" t="s">
        <v>126</v>
      </c>
      <c r="C209" s="14">
        <v>0</v>
      </c>
      <c r="D209" s="8">
        <v>383373.37</v>
      </c>
      <c r="E209" s="8">
        <v>191686.685</v>
      </c>
      <c r="F209" s="8">
        <v>0</v>
      </c>
      <c r="G209" s="8">
        <v>383373.37</v>
      </c>
      <c r="H209" s="8">
        <v>200</v>
      </c>
    </row>
    <row r="210" spans="1:8" ht="15.75" x14ac:dyDescent="0.2">
      <c r="A210" s="3" t="s">
        <v>56</v>
      </c>
      <c r="B210" s="4" t="s">
        <v>57</v>
      </c>
      <c r="C210" s="13">
        <v>924510</v>
      </c>
      <c r="D210" s="5">
        <v>747510</v>
      </c>
      <c r="E210" s="5">
        <v>277510</v>
      </c>
      <c r="F210" s="5">
        <v>13000</v>
      </c>
      <c r="G210" s="5">
        <v>13000</v>
      </c>
      <c r="H210" s="5">
        <v>4.684515873301863</v>
      </c>
    </row>
    <row r="211" spans="1:8" ht="31.5" x14ac:dyDescent="0.2">
      <c r="A211" s="6" t="s">
        <v>125</v>
      </c>
      <c r="B211" s="7" t="s">
        <v>126</v>
      </c>
      <c r="C211" s="14">
        <v>924510</v>
      </c>
      <c r="D211" s="8">
        <v>747510</v>
      </c>
      <c r="E211" s="8">
        <v>277510</v>
      </c>
      <c r="F211" s="8">
        <v>13000</v>
      </c>
      <c r="G211" s="8">
        <v>13000</v>
      </c>
      <c r="H211" s="8">
        <v>4.684515873301863</v>
      </c>
    </row>
    <row r="212" spans="1:8" ht="15.75" x14ac:dyDescent="0.2">
      <c r="A212" s="3" t="s">
        <v>58</v>
      </c>
      <c r="B212" s="4" t="s">
        <v>59</v>
      </c>
      <c r="C212" s="13">
        <v>50000</v>
      </c>
      <c r="D212" s="5">
        <v>252095</v>
      </c>
      <c r="E212" s="5">
        <v>252095</v>
      </c>
      <c r="F212" s="5">
        <v>0</v>
      </c>
      <c r="G212" s="5">
        <v>0</v>
      </c>
      <c r="H212" s="5">
        <v>0</v>
      </c>
    </row>
    <row r="213" spans="1:8" ht="15.75" x14ac:dyDescent="0.2">
      <c r="A213" s="6" t="s">
        <v>16</v>
      </c>
      <c r="B213" s="7" t="s">
        <v>17</v>
      </c>
      <c r="C213" s="14">
        <v>0</v>
      </c>
      <c r="D213" s="8">
        <v>252095</v>
      </c>
      <c r="E213" s="8">
        <v>252095</v>
      </c>
      <c r="F213" s="8">
        <v>0</v>
      </c>
      <c r="G213" s="8">
        <v>0</v>
      </c>
      <c r="H213" s="8">
        <v>0</v>
      </c>
    </row>
    <row r="214" spans="1:8" ht="31.5" x14ac:dyDescent="0.2">
      <c r="A214" s="6" t="s">
        <v>60</v>
      </c>
      <c r="B214" s="7" t="s">
        <v>61</v>
      </c>
      <c r="C214" s="14">
        <v>50000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31.5" x14ac:dyDescent="0.2">
      <c r="A215" s="3" t="s">
        <v>130</v>
      </c>
      <c r="B215" s="4" t="s">
        <v>131</v>
      </c>
      <c r="C215" s="13">
        <v>840000</v>
      </c>
      <c r="D215" s="5">
        <v>1014000</v>
      </c>
      <c r="E215" s="5">
        <v>614000</v>
      </c>
      <c r="F215" s="5">
        <v>151998</v>
      </c>
      <c r="G215" s="5">
        <v>151998</v>
      </c>
      <c r="H215" s="5">
        <v>24.755374592833874</v>
      </c>
    </row>
    <row r="216" spans="1:8" ht="31.5" x14ac:dyDescent="0.2">
      <c r="A216" s="6" t="s">
        <v>132</v>
      </c>
      <c r="B216" s="7" t="s">
        <v>133</v>
      </c>
      <c r="C216" s="14">
        <v>0</v>
      </c>
      <c r="D216" s="8">
        <v>152000</v>
      </c>
      <c r="E216" s="8">
        <v>152000</v>
      </c>
      <c r="F216" s="8">
        <v>151998</v>
      </c>
      <c r="G216" s="8">
        <v>151998</v>
      </c>
      <c r="H216" s="8">
        <v>99.998684210526307</v>
      </c>
    </row>
    <row r="217" spans="1:8" ht="15.75" x14ac:dyDescent="0.2">
      <c r="A217" s="6" t="s">
        <v>134</v>
      </c>
      <c r="B217" s="7" t="s">
        <v>135</v>
      </c>
      <c r="C217" s="14">
        <v>840000</v>
      </c>
      <c r="D217" s="8">
        <v>862000</v>
      </c>
      <c r="E217" s="8">
        <v>462000</v>
      </c>
      <c r="F217" s="8">
        <v>0</v>
      </c>
      <c r="G217" s="8">
        <v>0</v>
      </c>
      <c r="H217" s="8">
        <v>0</v>
      </c>
    </row>
    <row r="218" spans="1:8" ht="31.5" x14ac:dyDescent="0.2">
      <c r="A218" s="3" t="s">
        <v>136</v>
      </c>
      <c r="B218" s="4" t="s">
        <v>137</v>
      </c>
      <c r="C218" s="13">
        <v>0</v>
      </c>
      <c r="D218" s="5">
        <v>100000</v>
      </c>
      <c r="E218" s="5">
        <v>0</v>
      </c>
      <c r="F218" s="5">
        <v>0</v>
      </c>
      <c r="G218" s="5">
        <v>0</v>
      </c>
      <c r="H218" s="5">
        <v>0</v>
      </c>
    </row>
    <row r="219" spans="1:8" ht="31.5" x14ac:dyDescent="0.2">
      <c r="A219" s="6" t="s">
        <v>60</v>
      </c>
      <c r="B219" s="7" t="s">
        <v>61</v>
      </c>
      <c r="C219" s="14">
        <v>0</v>
      </c>
      <c r="D219" s="8">
        <v>100000</v>
      </c>
      <c r="E219" s="8">
        <v>0</v>
      </c>
      <c r="F219" s="8">
        <v>0</v>
      </c>
      <c r="G219" s="8">
        <v>0</v>
      </c>
      <c r="H219" s="8">
        <v>0</v>
      </c>
    </row>
    <row r="220" spans="1:8" ht="31.5" x14ac:dyDescent="0.2">
      <c r="A220" s="3" t="s">
        <v>138</v>
      </c>
      <c r="B220" s="4" t="s">
        <v>139</v>
      </c>
      <c r="C220" s="13">
        <v>80000</v>
      </c>
      <c r="D220" s="5">
        <v>60000</v>
      </c>
      <c r="E220" s="5">
        <v>0</v>
      </c>
      <c r="F220" s="5">
        <v>0</v>
      </c>
      <c r="G220" s="5">
        <v>0</v>
      </c>
      <c r="H220" s="5">
        <v>0</v>
      </c>
    </row>
    <row r="221" spans="1:8" ht="15.75" x14ac:dyDescent="0.2">
      <c r="A221" s="6" t="s">
        <v>140</v>
      </c>
      <c r="B221" s="7" t="s">
        <v>141</v>
      </c>
      <c r="C221" s="14">
        <v>80000</v>
      </c>
      <c r="D221" s="8">
        <v>60000</v>
      </c>
      <c r="E221" s="8">
        <v>0</v>
      </c>
      <c r="F221" s="8">
        <v>0</v>
      </c>
      <c r="G221" s="8">
        <v>0</v>
      </c>
      <c r="H221" s="8">
        <v>0</v>
      </c>
    </row>
    <row r="222" spans="1:8" ht="31.5" x14ac:dyDescent="0.2">
      <c r="A222" s="3" t="s">
        <v>142</v>
      </c>
      <c r="B222" s="4" t="s">
        <v>143</v>
      </c>
      <c r="C222" s="13">
        <v>0</v>
      </c>
      <c r="D222" s="5">
        <v>402900</v>
      </c>
      <c r="E222" s="5">
        <v>402900</v>
      </c>
      <c r="F222" s="5">
        <v>402900</v>
      </c>
      <c r="G222" s="5">
        <v>402900</v>
      </c>
      <c r="H222" s="5">
        <v>100</v>
      </c>
    </row>
    <row r="223" spans="1:8" ht="31.5" x14ac:dyDescent="0.2">
      <c r="A223" s="6" t="s">
        <v>127</v>
      </c>
      <c r="B223" s="7" t="s">
        <v>128</v>
      </c>
      <c r="C223" s="14">
        <v>0</v>
      </c>
      <c r="D223" s="8">
        <v>402900</v>
      </c>
      <c r="E223" s="8">
        <v>402900</v>
      </c>
      <c r="F223" s="8">
        <v>402900</v>
      </c>
      <c r="G223" s="8">
        <v>402900</v>
      </c>
      <c r="H223" s="8">
        <v>100</v>
      </c>
    </row>
    <row r="224" spans="1:8" ht="31.5" x14ac:dyDescent="0.2">
      <c r="A224" s="3" t="s">
        <v>70</v>
      </c>
      <c r="B224" s="4" t="s">
        <v>71</v>
      </c>
      <c r="C224" s="13">
        <v>31500</v>
      </c>
      <c r="D224" s="5">
        <v>31500</v>
      </c>
      <c r="E224" s="5">
        <v>31500</v>
      </c>
      <c r="F224" s="5">
        <v>0</v>
      </c>
      <c r="G224" s="5">
        <v>0</v>
      </c>
      <c r="H224" s="5">
        <v>0</v>
      </c>
    </row>
    <row r="225" spans="1:8" ht="31.5" x14ac:dyDescent="0.2">
      <c r="A225" s="6" t="s">
        <v>125</v>
      </c>
      <c r="B225" s="7" t="s">
        <v>126</v>
      </c>
      <c r="C225" s="14">
        <v>31500</v>
      </c>
      <c r="D225" s="8">
        <v>31500</v>
      </c>
      <c r="E225" s="8">
        <v>31500</v>
      </c>
      <c r="F225" s="8">
        <v>0</v>
      </c>
      <c r="G225" s="8">
        <v>0</v>
      </c>
      <c r="H225" s="8">
        <v>0</v>
      </c>
    </row>
    <row r="226" spans="1:8" ht="31.5" x14ac:dyDescent="0.2">
      <c r="A226" s="3" t="s">
        <v>144</v>
      </c>
      <c r="B226" s="4" t="s">
        <v>145</v>
      </c>
      <c r="C226" s="13">
        <v>36500</v>
      </c>
      <c r="D226" s="5">
        <v>77293</v>
      </c>
      <c r="E226" s="5">
        <v>59043</v>
      </c>
      <c r="F226" s="5">
        <v>58500</v>
      </c>
      <c r="G226" s="5">
        <v>58500</v>
      </c>
      <c r="H226" s="5">
        <v>99.080331283979476</v>
      </c>
    </row>
    <row r="227" spans="1:8" ht="15.75" x14ac:dyDescent="0.2">
      <c r="A227" s="6" t="s">
        <v>16</v>
      </c>
      <c r="B227" s="7" t="s">
        <v>17</v>
      </c>
      <c r="C227" s="14">
        <v>36500</v>
      </c>
      <c r="D227" s="8">
        <v>77293</v>
      </c>
      <c r="E227" s="8">
        <v>59043</v>
      </c>
      <c r="F227" s="8">
        <v>58500</v>
      </c>
      <c r="G227" s="8">
        <v>58500</v>
      </c>
      <c r="H227" s="8">
        <v>99.080331283979476</v>
      </c>
    </row>
    <row r="228" spans="1:8" ht="15.75" x14ac:dyDescent="0.2">
      <c r="A228" s="3" t="s">
        <v>86</v>
      </c>
      <c r="B228" s="4" t="s">
        <v>87</v>
      </c>
      <c r="C228" s="13">
        <v>0</v>
      </c>
      <c r="D228" s="5">
        <v>200000</v>
      </c>
      <c r="E228" s="5">
        <v>200000</v>
      </c>
      <c r="F228" s="5">
        <v>200000</v>
      </c>
      <c r="G228" s="5">
        <v>200000</v>
      </c>
      <c r="H228" s="5">
        <v>100</v>
      </c>
    </row>
    <row r="229" spans="1:8" ht="31.5" x14ac:dyDescent="0.2">
      <c r="A229" s="6" t="s">
        <v>146</v>
      </c>
      <c r="B229" s="7" t="s">
        <v>147</v>
      </c>
      <c r="C229" s="14">
        <v>0</v>
      </c>
      <c r="D229" s="8">
        <v>200000</v>
      </c>
      <c r="E229" s="8">
        <v>200000</v>
      </c>
      <c r="F229" s="8">
        <v>200000</v>
      </c>
      <c r="G229" s="8">
        <v>200000</v>
      </c>
      <c r="H229" s="8">
        <v>100</v>
      </c>
    </row>
    <row r="230" spans="1:8" ht="15.75" x14ac:dyDescent="0.2">
      <c r="A230" s="3" t="s">
        <v>91</v>
      </c>
      <c r="B230" s="4" t="s">
        <v>92</v>
      </c>
      <c r="C230" s="13">
        <v>964200</v>
      </c>
      <c r="D230" s="5">
        <v>971871</v>
      </c>
      <c r="E230" s="5">
        <v>498935.49999999994</v>
      </c>
      <c r="F230" s="5">
        <v>25940</v>
      </c>
      <c r="G230" s="5">
        <v>45154.9</v>
      </c>
      <c r="H230" s="5">
        <v>9.0502479779450464</v>
      </c>
    </row>
    <row r="231" spans="1:8" ht="15.75" x14ac:dyDescent="0.2">
      <c r="A231" s="6" t="s">
        <v>14</v>
      </c>
      <c r="B231" s="7" t="s">
        <v>15</v>
      </c>
      <c r="C231" s="14">
        <v>0</v>
      </c>
      <c r="D231" s="8">
        <v>7671</v>
      </c>
      <c r="E231" s="8">
        <v>3835.5</v>
      </c>
      <c r="F231" s="8">
        <v>0</v>
      </c>
      <c r="G231" s="8">
        <v>7671</v>
      </c>
      <c r="H231" s="8">
        <v>200</v>
      </c>
    </row>
    <row r="232" spans="1:8" ht="15.75" x14ac:dyDescent="0.2">
      <c r="A232" s="6" t="s">
        <v>93</v>
      </c>
      <c r="B232" s="7" t="s">
        <v>94</v>
      </c>
      <c r="C232" s="14">
        <v>938200</v>
      </c>
      <c r="D232" s="8">
        <v>938200</v>
      </c>
      <c r="E232" s="8">
        <v>469099.99999999994</v>
      </c>
      <c r="F232" s="8">
        <v>0</v>
      </c>
      <c r="G232" s="8">
        <v>11543.9</v>
      </c>
      <c r="H232" s="8">
        <v>2.4608612236196974</v>
      </c>
    </row>
    <row r="233" spans="1:8" ht="31.5" x14ac:dyDescent="0.2">
      <c r="A233" s="6" t="s">
        <v>125</v>
      </c>
      <c r="B233" s="7" t="s">
        <v>126</v>
      </c>
      <c r="C233" s="14">
        <v>26000</v>
      </c>
      <c r="D233" s="8">
        <v>26000</v>
      </c>
      <c r="E233" s="8">
        <v>26000</v>
      </c>
      <c r="F233" s="8">
        <v>25940</v>
      </c>
      <c r="G233" s="8">
        <v>25940</v>
      </c>
      <c r="H233" s="8">
        <v>99.769230769230759</v>
      </c>
    </row>
    <row r="234" spans="1:8" ht="63" x14ac:dyDescent="0.2">
      <c r="A234" s="3" t="s">
        <v>95</v>
      </c>
      <c r="B234" s="4" t="s">
        <v>96</v>
      </c>
      <c r="C234" s="13">
        <v>515482</v>
      </c>
      <c r="D234" s="5">
        <v>1326854</v>
      </c>
      <c r="E234" s="5">
        <v>678783</v>
      </c>
      <c r="F234" s="5">
        <v>153606</v>
      </c>
      <c r="G234" s="5">
        <v>123406</v>
      </c>
      <c r="H234" s="5">
        <v>18.180478886477712</v>
      </c>
    </row>
    <row r="235" spans="1:8" ht="15.75" x14ac:dyDescent="0.2">
      <c r="A235" s="6" t="s">
        <v>14</v>
      </c>
      <c r="B235" s="7" t="s">
        <v>15</v>
      </c>
      <c r="C235" s="14">
        <v>2000</v>
      </c>
      <c r="D235" s="8">
        <v>6800</v>
      </c>
      <c r="E235" s="8">
        <v>3400</v>
      </c>
      <c r="F235" s="8">
        <v>0</v>
      </c>
      <c r="G235" s="8">
        <v>4800</v>
      </c>
      <c r="H235" s="8">
        <v>141.1764705882353</v>
      </c>
    </row>
    <row r="236" spans="1:8" ht="15.75" x14ac:dyDescent="0.2">
      <c r="A236" s="6" t="s">
        <v>93</v>
      </c>
      <c r="B236" s="7" t="s">
        <v>94</v>
      </c>
      <c r="C236" s="14">
        <v>250900</v>
      </c>
      <c r="D236" s="8">
        <v>250900</v>
      </c>
      <c r="E236" s="8">
        <v>125449.99999999999</v>
      </c>
      <c r="F236" s="8">
        <v>0</v>
      </c>
      <c r="G236" s="8">
        <v>0</v>
      </c>
      <c r="H236" s="8">
        <v>0</v>
      </c>
    </row>
    <row r="237" spans="1:8" ht="15.75" x14ac:dyDescent="0.2">
      <c r="A237" s="6" t="s">
        <v>16</v>
      </c>
      <c r="B237" s="7" t="s">
        <v>17</v>
      </c>
      <c r="C237" s="14">
        <v>5000</v>
      </c>
      <c r="D237" s="8">
        <v>5000</v>
      </c>
      <c r="E237" s="8">
        <v>2500</v>
      </c>
      <c r="F237" s="8">
        <v>0</v>
      </c>
      <c r="G237" s="8">
        <v>0</v>
      </c>
      <c r="H237" s="8">
        <v>0</v>
      </c>
    </row>
    <row r="238" spans="1:8" ht="15.75" x14ac:dyDescent="0.2">
      <c r="A238" s="6" t="s">
        <v>26</v>
      </c>
      <c r="B238" s="7" t="s">
        <v>27</v>
      </c>
      <c r="C238" s="14">
        <v>3000</v>
      </c>
      <c r="D238" s="8">
        <v>3000</v>
      </c>
      <c r="E238" s="8">
        <v>1500</v>
      </c>
      <c r="F238" s="8">
        <v>0</v>
      </c>
      <c r="G238" s="8">
        <v>0</v>
      </c>
      <c r="H238" s="8">
        <v>0</v>
      </c>
    </row>
    <row r="239" spans="1:8" ht="31.5" x14ac:dyDescent="0.2">
      <c r="A239" s="6" t="s">
        <v>125</v>
      </c>
      <c r="B239" s="7" t="s">
        <v>126</v>
      </c>
      <c r="C239" s="14">
        <v>254582</v>
      </c>
      <c r="D239" s="8">
        <v>1061154</v>
      </c>
      <c r="E239" s="8">
        <v>545933</v>
      </c>
      <c r="F239" s="8">
        <v>153606</v>
      </c>
      <c r="G239" s="8">
        <v>118606</v>
      </c>
      <c r="H239" s="8">
        <v>21.725376557196579</v>
      </c>
    </row>
    <row r="240" spans="1:8" ht="31.5" x14ac:dyDescent="0.2">
      <c r="A240" s="3" t="s">
        <v>109</v>
      </c>
      <c r="B240" s="4" t="s">
        <v>110</v>
      </c>
      <c r="C240" s="13">
        <v>0</v>
      </c>
      <c r="D240" s="5">
        <v>20430</v>
      </c>
      <c r="E240" s="5">
        <v>10215</v>
      </c>
      <c r="F240" s="5">
        <v>0</v>
      </c>
      <c r="G240" s="5">
        <v>20430</v>
      </c>
      <c r="H240" s="5">
        <v>200</v>
      </c>
    </row>
    <row r="241" spans="1:8" ht="15.75" x14ac:dyDescent="0.2">
      <c r="A241" s="6" t="s">
        <v>14</v>
      </c>
      <c r="B241" s="7" t="s">
        <v>15</v>
      </c>
      <c r="C241" s="14">
        <v>0</v>
      </c>
      <c r="D241" s="8">
        <v>20430</v>
      </c>
      <c r="E241" s="8">
        <v>10215</v>
      </c>
      <c r="F241" s="8">
        <v>0</v>
      </c>
      <c r="G241" s="8">
        <v>20430</v>
      </c>
      <c r="H241" s="8">
        <v>200</v>
      </c>
    </row>
    <row r="242" spans="1:8" ht="15.75" x14ac:dyDescent="0.2">
      <c r="A242" s="3" t="s">
        <v>148</v>
      </c>
      <c r="B242" s="4" t="s">
        <v>149</v>
      </c>
      <c r="C242" s="13">
        <v>480000</v>
      </c>
      <c r="D242" s="5">
        <v>549559</v>
      </c>
      <c r="E242" s="5">
        <v>359559</v>
      </c>
      <c r="F242" s="5">
        <v>79558.03</v>
      </c>
      <c r="G242" s="5">
        <v>79558.03</v>
      </c>
      <c r="H242" s="5">
        <v>22.126557811096369</v>
      </c>
    </row>
    <row r="243" spans="1:8" ht="15.75" x14ac:dyDescent="0.2">
      <c r="A243" s="6" t="s">
        <v>140</v>
      </c>
      <c r="B243" s="7" t="s">
        <v>141</v>
      </c>
      <c r="C243" s="14">
        <v>480000</v>
      </c>
      <c r="D243" s="8">
        <v>280000</v>
      </c>
      <c r="E243" s="8">
        <v>280000</v>
      </c>
      <c r="F243" s="8">
        <v>0</v>
      </c>
      <c r="G243" s="8">
        <v>0</v>
      </c>
      <c r="H243" s="8">
        <v>0</v>
      </c>
    </row>
    <row r="244" spans="1:8" ht="15.75" x14ac:dyDescent="0.2">
      <c r="A244" s="6" t="s">
        <v>134</v>
      </c>
      <c r="B244" s="7" t="s">
        <v>135</v>
      </c>
      <c r="C244" s="14">
        <v>0</v>
      </c>
      <c r="D244" s="8">
        <v>269559</v>
      </c>
      <c r="E244" s="8">
        <v>79559</v>
      </c>
      <c r="F244" s="8">
        <v>79558.03</v>
      </c>
      <c r="G244" s="8">
        <v>79558.03</v>
      </c>
      <c r="H244" s="8">
        <v>99.99878077904448</v>
      </c>
    </row>
    <row r="245" spans="1:8" ht="47.25" x14ac:dyDescent="0.2">
      <c r="A245" s="3" t="s">
        <v>150</v>
      </c>
      <c r="B245" s="4" t="s">
        <v>151</v>
      </c>
      <c r="C245" s="13">
        <v>0</v>
      </c>
      <c r="D245" s="5">
        <v>148490</v>
      </c>
      <c r="E245" s="5">
        <v>0</v>
      </c>
      <c r="F245" s="5">
        <v>0</v>
      </c>
      <c r="G245" s="5">
        <v>0</v>
      </c>
      <c r="H245" s="5">
        <v>0</v>
      </c>
    </row>
    <row r="246" spans="1:8" ht="15.75" x14ac:dyDescent="0.2">
      <c r="A246" s="6" t="s">
        <v>140</v>
      </c>
      <c r="B246" s="7" t="s">
        <v>141</v>
      </c>
      <c r="C246" s="14">
        <v>0</v>
      </c>
      <c r="D246" s="8">
        <v>148490</v>
      </c>
      <c r="E246" s="8">
        <v>0</v>
      </c>
      <c r="F246" s="8">
        <v>0</v>
      </c>
      <c r="G246" s="8">
        <v>0</v>
      </c>
      <c r="H246" s="8">
        <v>0</v>
      </c>
    </row>
    <row r="247" spans="1:8" ht="47.25" x14ac:dyDescent="0.2">
      <c r="A247" s="3" t="s">
        <v>113</v>
      </c>
      <c r="B247" s="4" t="s">
        <v>29</v>
      </c>
      <c r="C247" s="13">
        <v>20000</v>
      </c>
      <c r="D247" s="5">
        <v>20000</v>
      </c>
      <c r="E247" s="5">
        <v>20000</v>
      </c>
      <c r="F247" s="5">
        <v>11918</v>
      </c>
      <c r="G247" s="5">
        <v>11918</v>
      </c>
      <c r="H247" s="5">
        <v>59.589999999999996</v>
      </c>
    </row>
    <row r="248" spans="1:8" ht="31.5" x14ac:dyDescent="0.2">
      <c r="A248" s="6" t="s">
        <v>125</v>
      </c>
      <c r="B248" s="7" t="s">
        <v>126</v>
      </c>
      <c r="C248" s="14">
        <v>20000</v>
      </c>
      <c r="D248" s="8">
        <v>20000</v>
      </c>
      <c r="E248" s="8">
        <v>20000</v>
      </c>
      <c r="F248" s="8">
        <v>11918</v>
      </c>
      <c r="G248" s="8">
        <v>11918</v>
      </c>
      <c r="H248" s="8">
        <v>59.589999999999996</v>
      </c>
    </row>
    <row r="249" spans="1:8" ht="15.75" x14ac:dyDescent="0.2">
      <c r="A249" s="3" t="s">
        <v>114</v>
      </c>
      <c r="B249" s="4" t="s">
        <v>115</v>
      </c>
      <c r="C249" s="13">
        <v>0</v>
      </c>
      <c r="D249" s="5">
        <v>139628.20000000001</v>
      </c>
      <c r="E249" s="5">
        <v>13814.1</v>
      </c>
      <c r="F249" s="5">
        <v>0</v>
      </c>
      <c r="G249" s="5">
        <v>27628.2</v>
      </c>
      <c r="H249" s="5">
        <v>200</v>
      </c>
    </row>
    <row r="250" spans="1:8" ht="31.5" x14ac:dyDescent="0.2">
      <c r="A250" s="6" t="s">
        <v>125</v>
      </c>
      <c r="B250" s="7" t="s">
        <v>126</v>
      </c>
      <c r="C250" s="14">
        <v>0</v>
      </c>
      <c r="D250" s="8">
        <v>139628.20000000001</v>
      </c>
      <c r="E250" s="8">
        <v>13814.1</v>
      </c>
      <c r="F250" s="8">
        <v>0</v>
      </c>
      <c r="G250" s="8">
        <v>27628.2</v>
      </c>
      <c r="H250" s="8">
        <v>200</v>
      </c>
    </row>
    <row r="251" spans="1:8" ht="47.25" x14ac:dyDescent="0.2">
      <c r="A251" s="3" t="s">
        <v>116</v>
      </c>
      <c r="B251" s="4" t="s">
        <v>117</v>
      </c>
      <c r="C251" s="13">
        <v>25000</v>
      </c>
      <c r="D251" s="5">
        <v>97560</v>
      </c>
      <c r="E251" s="5">
        <v>33235</v>
      </c>
      <c r="F251" s="5">
        <v>0</v>
      </c>
      <c r="G251" s="5">
        <v>0</v>
      </c>
      <c r="H251" s="5">
        <v>0</v>
      </c>
    </row>
    <row r="252" spans="1:8" ht="15.75" x14ac:dyDescent="0.2">
      <c r="A252" s="6" t="s">
        <v>14</v>
      </c>
      <c r="B252" s="7" t="s">
        <v>15</v>
      </c>
      <c r="C252" s="14">
        <v>0</v>
      </c>
      <c r="D252" s="8">
        <v>15000</v>
      </c>
      <c r="E252" s="8">
        <v>7500</v>
      </c>
      <c r="F252" s="8">
        <v>0</v>
      </c>
      <c r="G252" s="8">
        <v>0</v>
      </c>
      <c r="H252" s="8">
        <v>0</v>
      </c>
    </row>
    <row r="253" spans="1:8" ht="15.75" x14ac:dyDescent="0.2">
      <c r="A253" s="6" t="s">
        <v>16</v>
      </c>
      <c r="B253" s="7" t="s">
        <v>17</v>
      </c>
      <c r="C253" s="14">
        <v>0</v>
      </c>
      <c r="D253" s="8">
        <v>29650</v>
      </c>
      <c r="E253" s="8">
        <v>14825.000000000002</v>
      </c>
      <c r="F253" s="8">
        <v>0</v>
      </c>
      <c r="G253" s="8">
        <v>0</v>
      </c>
      <c r="H253" s="8">
        <v>0</v>
      </c>
    </row>
    <row r="254" spans="1:8" ht="31.5" x14ac:dyDescent="0.2">
      <c r="A254" s="6" t="s">
        <v>125</v>
      </c>
      <c r="B254" s="7" t="s">
        <v>126</v>
      </c>
      <c r="C254" s="14">
        <v>25000</v>
      </c>
      <c r="D254" s="8">
        <v>52910</v>
      </c>
      <c r="E254" s="8">
        <v>10910</v>
      </c>
      <c r="F254" s="8">
        <v>0</v>
      </c>
      <c r="G254" s="8">
        <v>0</v>
      </c>
      <c r="H254" s="8">
        <v>0</v>
      </c>
    </row>
    <row r="255" spans="1:8" ht="31.5" x14ac:dyDescent="0.2">
      <c r="A255" s="3" t="s">
        <v>118</v>
      </c>
      <c r="B255" s="4" t="s">
        <v>119</v>
      </c>
      <c r="C255" s="13">
        <v>40000</v>
      </c>
      <c r="D255" s="5">
        <v>40000</v>
      </c>
      <c r="E255" s="5">
        <v>40000</v>
      </c>
      <c r="F255" s="5">
        <v>29250</v>
      </c>
      <c r="G255" s="5">
        <v>29250</v>
      </c>
      <c r="H255" s="5">
        <v>73.125</v>
      </c>
    </row>
    <row r="256" spans="1:8" ht="31.5" x14ac:dyDescent="0.2">
      <c r="A256" s="6" t="s">
        <v>125</v>
      </c>
      <c r="B256" s="7" t="s">
        <v>126</v>
      </c>
      <c r="C256" s="14">
        <v>40000</v>
      </c>
      <c r="D256" s="8">
        <v>40000</v>
      </c>
      <c r="E256" s="8">
        <v>40000</v>
      </c>
      <c r="F256" s="8">
        <v>29250</v>
      </c>
      <c r="G256" s="8">
        <v>29250</v>
      </c>
      <c r="H256" s="8">
        <v>73.125</v>
      </c>
    </row>
    <row r="257" spans="1:8" ht="15.75" x14ac:dyDescent="0.2">
      <c r="A257" s="3" t="s">
        <v>152</v>
      </c>
      <c r="B257" s="4" t="s">
        <v>153</v>
      </c>
      <c r="C257" s="13">
        <v>250000</v>
      </c>
      <c r="D257" s="5">
        <v>250000</v>
      </c>
      <c r="E257" s="5">
        <v>250000</v>
      </c>
      <c r="F257" s="5">
        <v>249940</v>
      </c>
      <c r="G257" s="5">
        <v>249940</v>
      </c>
      <c r="H257" s="5">
        <v>99.975999999999999</v>
      </c>
    </row>
    <row r="258" spans="1:8" ht="15.75" x14ac:dyDescent="0.2">
      <c r="A258" s="6" t="s">
        <v>140</v>
      </c>
      <c r="B258" s="7" t="s">
        <v>141</v>
      </c>
      <c r="C258" s="14">
        <v>250000</v>
      </c>
      <c r="D258" s="8">
        <v>250000</v>
      </c>
      <c r="E258" s="8">
        <v>250000</v>
      </c>
      <c r="F258" s="8">
        <v>249940</v>
      </c>
      <c r="G258" s="8">
        <v>249940</v>
      </c>
      <c r="H258" s="8">
        <v>99.975999999999999</v>
      </c>
    </row>
    <row r="259" spans="1:8" ht="15.75" x14ac:dyDescent="0.2">
      <c r="A259" s="3" t="s">
        <v>122</v>
      </c>
      <c r="B259" s="4" t="s">
        <v>156</v>
      </c>
      <c r="C259" s="13">
        <v>4844592</v>
      </c>
      <c r="D259" s="5">
        <v>7736544.7700000005</v>
      </c>
      <c r="E259" s="5">
        <v>4341062.8849999998</v>
      </c>
      <c r="F259" s="5">
        <v>1553355.03</v>
      </c>
      <c r="G259" s="5">
        <v>2319739.1500000004</v>
      </c>
      <c r="H259" s="5">
        <v>53.437123843922393</v>
      </c>
    </row>
    <row r="260" spans="1:8" ht="15.75" x14ac:dyDescent="0.25">
      <c r="A260" s="9"/>
      <c r="B260" s="10" t="s">
        <v>157</v>
      </c>
      <c r="C260" s="15">
        <f>C194+C259</f>
        <v>144376001</v>
      </c>
      <c r="D260" s="11">
        <f t="shared" ref="D260:G260" si="6">D194+D259</f>
        <v>158505592.77000001</v>
      </c>
      <c r="E260" s="11">
        <f t="shared" si="6"/>
        <v>89610960.25500001</v>
      </c>
      <c r="F260" s="11">
        <f t="shared" si="6"/>
        <v>68125938.290000007</v>
      </c>
      <c r="G260" s="11">
        <f t="shared" si="6"/>
        <v>66424419.330000021</v>
      </c>
      <c r="H260" s="11">
        <f>G260/E260*100</f>
        <v>74.125329246534605</v>
      </c>
    </row>
    <row r="263" spans="1:8" ht="18.75" x14ac:dyDescent="0.3">
      <c r="B263" s="22" t="s">
        <v>158</v>
      </c>
      <c r="C263" s="23"/>
      <c r="D263" s="22"/>
      <c r="E263" s="22" t="s">
        <v>159</v>
      </c>
    </row>
    <row r="266" spans="1:8" x14ac:dyDescent="0.2">
      <c r="B266" t="s">
        <v>160</v>
      </c>
    </row>
  </sheetData>
  <mergeCells count="3">
    <mergeCell ref="A1:H1"/>
    <mergeCell ref="A3:H3"/>
    <mergeCell ref="A195:H195"/>
  </mergeCells>
  <pageMargins left="0.31496062992125984" right="0.31496062992125984" top="0.39370078740157483" bottom="0.39370078740157483" header="0" footer="0"/>
  <pageSetup paperSize="9" scale="98" fitToHeight="500" orientation="landscape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2020-07-08T10:57:28Z</cp:lastPrinted>
  <dcterms:created xsi:type="dcterms:W3CDTF">2020-07-08T10:38:23Z</dcterms:created>
  <dcterms:modified xsi:type="dcterms:W3CDTF">2020-07-10T07:48:54Z</dcterms:modified>
</cp:coreProperties>
</file>