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КОНТРОЛІ\ЗВІТ видатки-доходи\10 місяців\"/>
    </mc:Choice>
  </mc:AlternateContent>
  <bookViews>
    <workbookView xWindow="0" yWindow="0" windowWidth="14910" windowHeight="80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<sst xmlns="http://schemas.openxmlformats.org/spreadsheetml/2006/main" count="309" uniqueCount="113">
  <si>
    <t>Бюджет отг с. Пiщанка</t>
  </si>
  <si>
    <t>Аналіз фінансування установ на 31.10.2019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</si>
  <si>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</si>
  <si>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</si>
  <si>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</si>
  <si>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</si>
  <si>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</si>
  <si>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</si>
  <si>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</si>
  <si>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</si>
  <si>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Залишки коштів на реєстраційних рахунках</t>
  </si>
  <si>
    <t>% виконання на вказаний період</t>
  </si>
  <si>
    <t>% виконання на вказаний період (гр8/гр5*100)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</si>
  <si>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</si>
  <si>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</si>
  <si>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</si>
  <si>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</si>
  <si>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</si>
  <si>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</si>
  <si>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</si>
  <si>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</si>
  <si>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</si>
  <si>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</si>
  <si>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</si>
  <si>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</si>
  <si>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</si>
  <si>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</si>
  <si>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</si>
  <si>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</si>
  <si>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</si>
  <si>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</si>
  <si>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</si>
  <si>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</si>
  <si>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</si>
  <si>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</si>
  <si>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0110180</t>
  </si>
  <si>
    <t>Інша діяльність у сфері державного управління</t>
  </si>
  <si>
    <t>0112111</t>
  </si>
  <si>
    <t>2610</t>
  </si>
  <si>
    <t>Субсидії та поточні трансферти підприємствам (установам, організаціям)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</si>
  <si>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</si>
  <si>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</si>
  <si>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</si>
  <si>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</si>
  <si>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2230</t>
  </si>
  <si>
    <t>Продукти харчування</t>
  </si>
  <si>
    <t>2730</t>
  </si>
  <si>
    <t>Інші виплати населенню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</si>
  <si>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</si>
  <si>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</si>
  <si>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</si>
  <si>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Інші заходи в галузі культури і мистецтва</t>
  </si>
  <si>
    <t>0116011</t>
  </si>
  <si>
    <t>Експлуатація та технічне обслуговування житлового фонду</t>
  </si>
  <si>
    <t>0116013</t>
  </si>
  <si>
    <t>Забезпечення діяльності водопровідно-каналізаційного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</si>
  <si>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</si>
  <si>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</si>
  <si>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</si>
  <si>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</si>
  <si>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</si>
  <si>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</si>
  <si>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0117442</t>
  </si>
  <si>
    <t>Утримання та розвиток інших об`єктів транспортної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</si>
  <si>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</si>
  <si>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</si>
  <si>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</si>
  <si>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</si>
  <si>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0118120</t>
  </si>
  <si>
    <t>Заходи з організації рятування на водах</t>
  </si>
  <si>
    <t>0118130</t>
  </si>
  <si>
    <t>Забезпечення діяльності місцевої пожежної охорони</t>
  </si>
  <si>
    <t>2275</t>
  </si>
  <si>
    <t>Оплата інших енергоносіїв та інших комунальних послуг</t>
  </si>
  <si>
    <t>0118230</t>
  </si>
  <si>
    <t>Інші заходи громадського порядку та безпеки</t>
  </si>
  <si>
    <t>0118700</t>
  </si>
  <si>
    <t>Резервний фонд</t>
  </si>
  <si>
    <t>9000</t>
  </si>
  <si>
    <t>Нерозподілені видатки</t>
  </si>
  <si>
    <t>0119150</t>
  </si>
  <si>
    <t>Інші дотації з місцевого бюджету</t>
  </si>
  <si>
    <t>2620</t>
  </si>
  <si>
    <t>Поточні трансферти органам державного управління інших рівнів</t>
  </si>
  <si>
    <t>0119410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</si>
  <si>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</si>
  <si>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</si>
  <si>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Інші субвенції з місцевого бюджету</t>
  </si>
  <si>
    <t>0119800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</si>
  <si>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</si>
  <si>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</si>
  <si>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</si>
  <si>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</si>
  <si>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</si>
  <si>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0611020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</si>
  <si>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</si>
  <si>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</si>
  <si>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</si>
  <si>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</si>
  <si>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</si>
  <si>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</si>
  <si>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0613140</t>
  </si>
  <si>
    <t>0615031</t>
  </si>
  <si>
    <t>Утримання та навчально-тренувальна робота комунальних дитячо-юнацьких спортивних шкіл</t>
  </si>
  <si>
    <t>0615041</t>
  </si>
  <si>
    <t>Утримання та фінансова підтримка спортивних споруд</t>
  </si>
  <si>
    <t xml:space="preserve"> </t>
  </si>
  <si>
    <t xml:space="preserve">Усього </t>
  </si>
  <si>
    <t>Первинна медична допомога населенню, що надається центрами первинної медичної допомоги</t>
  </si>
  <si>
    <t>Субвенція з місцевого бюджету державному бюджету на виконання програм СЕР регіонів</t>
  </si>
  <si>
    <t>Керівництво і управління у відповідній сфері у містах, селищах, селах, об`єднаних територіальних громадах</t>
  </si>
  <si>
    <t>Надання загальної середньої освіти загальноосвітніми навчальними закладами, спеціалізованими школами, ліцеями, гімназіями, колегіумами</t>
  </si>
  <si>
    <t xml:space="preserve">Оздоровлення та відпочинок дітей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</si>
</sst>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workbookViewId="0">
      <pane xSplit="2" ySplit="4" topLeftCell="C119" activePane="bottomRight" state="frozen"/>
      <selection pane="topRight" activeCell="C1" sqref="C1"/>
      <selection pane="bottomLeft" activeCell="A6" sqref="A6"/>
      <selection pane="bottomRight" activeCell="B139" sqref="B139"/>
    </sheetView>
  </sheetViews>
  <sheetFormatPr defaultRowHeight="12.75" x14ac:dyDescent="0.2"/>
  <cols>
    <col min="1" max="1" width="8.7109375" customWidth="1"/>
    <col min="2" max="2" width="91.5703125" customWidth="1"/>
    <col min="3" max="3" width="13.5703125" customWidth="1"/>
    <col min="4" max="4" width="14.140625" customWidth="1"/>
    <col min="5" max="5" width="14" customWidth="1"/>
    <col min="6" max="6" width="14.140625" customWidth="1"/>
    <col min="7" max="8" width="13.5703125" customWidth="1"/>
    <col min="9" max="9" width="11.7109375" customWidth="1"/>
    <col min="10" max="10" width="15.7109375" customWidth="1"/>
  </cols>
  <sheetData>
    <row r="1" spans="1:10" x14ac:dyDescent="0.2">
      <c r="A1" t="s">
        <v>0</v>
      </c>
    </row>
    <row r="2" spans="1:10" ht="18.75" x14ac:dyDescent="0.3">
      <c r="A2" s="2" t="s">
        <v>1</v>
      </c>
      <c r="B2" s="1"/>
      <c r="C2" s="1"/>
      <c r="D2" s="1"/>
      <c r="E2" s="1"/>
      <c r="F2" s="1"/>
      <c r="G2" s="1"/>
      <c r="H2" s="1"/>
    </row>
    <row r="3" spans="1:10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10" s="3" customFormat="1" ht="51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pans="1:10" ht="30" customHeight="1" x14ac:dyDescent="0.2">
      <c r="A5" s="6" t="s">
        <v>13</v>
      </c>
      <c r="B5" s="7" t="s">
        <v>14</v>
      </c>
      <c r="C5" s="8">
        <v>17442300</v>
      </c>
      <c r="D5" s="8">
        <v>18190661.199999999</v>
      </c>
      <c r="E5" s="8">
        <v>15251311.199999999</v>
      </c>
      <c r="F5" s="8">
        <v>12914254.219999999</v>
      </c>
      <c r="G5" s="8">
        <v>12833485.810000001</v>
      </c>
      <c r="H5" s="8">
        <v>80768.409999999989</v>
      </c>
      <c r="I5" s="8">
        <f>IF(E5=0,0,(F5/E5)*100)</f>
        <v>84.676353728851851</v>
      </c>
      <c r="J5" s="8">
        <f>IF(E5=0,0,(G5/E5)*100)</f>
        <v>84.14677034457209</v>
      </c>
    </row>
    <row r="6" spans="1:10" x14ac:dyDescent="0.2">
      <c r="A6" s="9" t="s">
        <v>15</v>
      </c>
      <c r="B6" s="10" t="s">
        <v>16</v>
      </c>
      <c r="C6" s="11">
        <v>13500000</v>
      </c>
      <c r="D6" s="11">
        <v>13500000</v>
      </c>
      <c r="E6" s="11">
        <v>11265000</v>
      </c>
      <c r="F6" s="11">
        <v>9844208.4299999997</v>
      </c>
      <c r="G6" s="11">
        <v>9844208.4299999997</v>
      </c>
      <c r="H6" s="11">
        <v>0</v>
      </c>
      <c r="I6" s="11">
        <f>IF(E6=0,0,(F6/E6)*100)</f>
        <v>87.387558189081233</v>
      </c>
      <c r="J6" s="11">
        <f>IF(E6=0,0,(G6/E6)*100)</f>
        <v>87.387558189081233</v>
      </c>
    </row>
    <row r="7" spans="1:10" x14ac:dyDescent="0.2">
      <c r="A7" s="9" t="s">
        <v>17</v>
      </c>
      <c r="B7" s="10" t="s">
        <v>18</v>
      </c>
      <c r="C7" s="11">
        <v>2970000</v>
      </c>
      <c r="D7" s="11">
        <v>2970000</v>
      </c>
      <c r="E7" s="11">
        <v>2478300</v>
      </c>
      <c r="F7" s="11">
        <v>2086682.79</v>
      </c>
      <c r="G7" s="11">
        <v>2086682.79</v>
      </c>
      <c r="H7" s="11">
        <v>0</v>
      </c>
      <c r="I7" s="11">
        <f>IF(E7=0,0,(F7/E7)*100)</f>
        <v>84.198151555501752</v>
      </c>
      <c r="J7" s="11">
        <f>IF(E7=0,0,(G7/E7)*100)</f>
        <v>84.198151555501752</v>
      </c>
    </row>
    <row r="8" spans="1:10" x14ac:dyDescent="0.2">
      <c r="A8" s="9" t="s">
        <v>19</v>
      </c>
      <c r="B8" s="10" t="s">
        <v>20</v>
      </c>
      <c r="C8" s="11">
        <v>200000</v>
      </c>
      <c r="D8" s="11">
        <v>557300</v>
      </c>
      <c r="E8" s="11">
        <v>557300</v>
      </c>
      <c r="F8" s="11">
        <v>495341.81</v>
      </c>
      <c r="G8" s="11">
        <v>461564.81</v>
      </c>
      <c r="H8" s="11">
        <v>33777</v>
      </c>
      <c r="I8" s="11">
        <f>IF(E8=0,0,(F8/E8)*100)</f>
        <v>88.882434954243678</v>
      </c>
      <c r="J8" s="11">
        <f>IF(E8=0,0,(G8/E8)*100)</f>
        <v>82.821605957294096</v>
      </c>
    </row>
    <row r="9" spans="1:10" x14ac:dyDescent="0.2">
      <c r="A9" s="9" t="s">
        <v>21</v>
      </c>
      <c r="B9" s="10" t="s">
        <v>22</v>
      </c>
      <c r="C9" s="11">
        <v>100000</v>
      </c>
      <c r="D9" s="11">
        <v>484961.2</v>
      </c>
      <c r="E9" s="11">
        <v>484961.2</v>
      </c>
      <c r="F9" s="11">
        <v>207678.88</v>
      </c>
      <c r="G9" s="11">
        <v>205070.66</v>
      </c>
      <c r="H9" s="11">
        <v>2608.2199999999998</v>
      </c>
      <c r="I9" s="11">
        <f>IF(E9=0,0,(F9/E9)*100)</f>
        <v>42.823813533948694</v>
      </c>
      <c r="J9" s="11">
        <f>IF(E9=0,0,(G9/E9)*100)</f>
        <v>42.28599318873345</v>
      </c>
    </row>
    <row r="10" spans="1:10" x14ac:dyDescent="0.2">
      <c r="A10" s="9" t="s">
        <v>23</v>
      </c>
      <c r="B10" s="10" t="s">
        <v>24</v>
      </c>
      <c r="C10" s="11">
        <v>2900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f>IF(E10=0,0,(F10/E10)*100)</f>
        <v>0</v>
      </c>
      <c r="J10" s="11">
        <f>IF(E10=0,0,(G10/E10)*100)</f>
        <v>0</v>
      </c>
    </row>
    <row r="11" spans="1:10" x14ac:dyDescent="0.2">
      <c r="A11" s="9" t="s">
        <v>25</v>
      </c>
      <c r="B11" s="10" t="s">
        <v>26</v>
      </c>
      <c r="C11" s="11">
        <v>3900</v>
      </c>
      <c r="D11" s="11">
        <v>3900</v>
      </c>
      <c r="E11" s="11">
        <v>3250</v>
      </c>
      <c r="F11" s="11">
        <v>1666.48</v>
      </c>
      <c r="G11" s="11">
        <v>1663.83</v>
      </c>
      <c r="H11" s="11">
        <v>2.65</v>
      </c>
      <c r="I11" s="11">
        <f>IF(E11=0,0,(F11/E11)*100)</f>
        <v>51.276307692307689</v>
      </c>
      <c r="J11" s="11">
        <f>IF(E11=0,0,(G11/E11)*100)</f>
        <v>51.194769230769232</v>
      </c>
    </row>
    <row r="12" spans="1:10" x14ac:dyDescent="0.2">
      <c r="A12" s="9" t="s">
        <v>27</v>
      </c>
      <c r="B12" s="10" t="s">
        <v>28</v>
      </c>
      <c r="C12" s="11">
        <v>88500</v>
      </c>
      <c r="D12" s="11">
        <v>91500</v>
      </c>
      <c r="E12" s="11">
        <v>69700</v>
      </c>
      <c r="F12" s="11">
        <v>69699.12</v>
      </c>
      <c r="G12" s="11">
        <v>59009.07</v>
      </c>
      <c r="H12" s="11">
        <v>10690.05</v>
      </c>
      <c r="I12" s="11">
        <f>IF(E12=0,0,(F12/E12)*100)</f>
        <v>99.998737446197978</v>
      </c>
      <c r="J12" s="11">
        <f>IF(E12=0,0,(G12/E12)*100)</f>
        <v>84.661506456241028</v>
      </c>
    </row>
    <row r="13" spans="1:10" x14ac:dyDescent="0.2">
      <c r="A13" s="9" t="s">
        <v>29</v>
      </c>
      <c r="B13" s="10" t="s">
        <v>30</v>
      </c>
      <c r="C13" s="11">
        <v>547000</v>
      </c>
      <c r="D13" s="11">
        <v>547000</v>
      </c>
      <c r="E13" s="11">
        <v>364300</v>
      </c>
      <c r="F13" s="11">
        <v>191862.37</v>
      </c>
      <c r="G13" s="11">
        <v>158456.57999999999</v>
      </c>
      <c r="H13" s="11">
        <v>33405.79</v>
      </c>
      <c r="I13" s="11">
        <f>IF(E13=0,0,(F13/E13)*100)</f>
        <v>52.666036233873179</v>
      </c>
      <c r="J13" s="11">
        <f>IF(E13=0,0,(G13/E13)*100)</f>
        <v>43.496178973373588</v>
      </c>
    </row>
    <row r="14" spans="1:10" ht="15" customHeight="1" x14ac:dyDescent="0.2">
      <c r="A14" s="9" t="s">
        <v>31</v>
      </c>
      <c r="B14" s="10" t="s">
        <v>32</v>
      </c>
      <c r="C14" s="11">
        <v>0</v>
      </c>
      <c r="D14" s="11">
        <v>6000</v>
      </c>
      <c r="E14" s="11">
        <v>6000</v>
      </c>
      <c r="F14" s="11">
        <v>1000</v>
      </c>
      <c r="G14" s="11">
        <v>1000</v>
      </c>
      <c r="H14" s="11">
        <v>0</v>
      </c>
      <c r="I14" s="11">
        <f>IF(E14=0,0,(F14/E14)*100)</f>
        <v>16.666666666666664</v>
      </c>
      <c r="J14" s="11">
        <f>IF(E14=0,0,(G14/E14)*100)</f>
        <v>16.666666666666664</v>
      </c>
    </row>
    <row r="15" spans="1:10" x14ac:dyDescent="0.2">
      <c r="A15" s="9" t="s">
        <v>33</v>
      </c>
      <c r="B15" s="10" t="s">
        <v>34</v>
      </c>
      <c r="C15" s="11">
        <v>30000</v>
      </c>
      <c r="D15" s="11">
        <v>30000</v>
      </c>
      <c r="E15" s="11">
        <v>22500</v>
      </c>
      <c r="F15" s="11">
        <v>16114.34</v>
      </c>
      <c r="G15" s="11">
        <v>15829.64</v>
      </c>
      <c r="H15" s="11">
        <v>284.7</v>
      </c>
      <c r="I15" s="11">
        <f>IF(E15=0,0,(F15/E15)*100)</f>
        <v>71.619288888888889</v>
      </c>
      <c r="J15" s="11">
        <f>IF(E15=0,0,(G15/E15)*100)</f>
        <v>70.353955555555558</v>
      </c>
    </row>
    <row r="16" spans="1:10" x14ac:dyDescent="0.2">
      <c r="A16" s="6" t="s">
        <v>35</v>
      </c>
      <c r="B16" s="7" t="s">
        <v>36</v>
      </c>
      <c r="C16" s="8">
        <v>0</v>
      </c>
      <c r="D16" s="8">
        <v>10360</v>
      </c>
      <c r="E16" s="8">
        <v>10360</v>
      </c>
      <c r="F16" s="8">
        <v>0</v>
      </c>
      <c r="G16" s="8">
        <v>0</v>
      </c>
      <c r="H16" s="8">
        <v>0</v>
      </c>
      <c r="I16" s="8">
        <f>IF(E16=0,0,(F16/E16)*100)</f>
        <v>0</v>
      </c>
      <c r="J16" s="8">
        <f>IF(E16=0,0,(G16/E16)*100)</f>
        <v>0</v>
      </c>
    </row>
    <row r="17" spans="1:10" x14ac:dyDescent="0.2">
      <c r="A17" s="9" t="s">
        <v>21</v>
      </c>
      <c r="B17" s="10" t="s">
        <v>22</v>
      </c>
      <c r="C17" s="11">
        <v>0</v>
      </c>
      <c r="D17" s="11">
        <v>10360</v>
      </c>
      <c r="E17" s="11">
        <v>10360</v>
      </c>
      <c r="F17" s="11">
        <v>0</v>
      </c>
      <c r="G17" s="11">
        <v>0</v>
      </c>
      <c r="H17" s="11">
        <v>0</v>
      </c>
      <c r="I17" s="11">
        <f>IF(E17=0,0,(F17/E17)*100)</f>
        <v>0</v>
      </c>
      <c r="J17" s="11">
        <f>IF(E17=0,0,(G17/E17)*100)</f>
        <v>0</v>
      </c>
    </row>
    <row r="18" spans="1:10" ht="15" customHeight="1" x14ac:dyDescent="0.2">
      <c r="A18" s="6" t="s">
        <v>37</v>
      </c>
      <c r="B18" s="7" t="s">
        <v>108</v>
      </c>
      <c r="C18" s="8">
        <v>0</v>
      </c>
      <c r="D18" s="8">
        <v>1920870</v>
      </c>
      <c r="E18" s="8">
        <v>1468870</v>
      </c>
      <c r="F18" s="8">
        <v>1468870</v>
      </c>
      <c r="G18" s="8">
        <v>1310260.99</v>
      </c>
      <c r="H18" s="8">
        <v>158609.01</v>
      </c>
      <c r="I18" s="8">
        <f>IF(E18=0,0,(F18/E18)*100)</f>
        <v>100</v>
      </c>
      <c r="J18" s="8">
        <f>IF(E18=0,0,(G18/E18)*100)</f>
        <v>89.201970902802827</v>
      </c>
    </row>
    <row r="19" spans="1:10" ht="15.75" customHeight="1" x14ac:dyDescent="0.2">
      <c r="A19" s="9" t="s">
        <v>38</v>
      </c>
      <c r="B19" s="10" t="s">
        <v>39</v>
      </c>
      <c r="C19" s="11">
        <v>0</v>
      </c>
      <c r="D19" s="11">
        <v>1920870</v>
      </c>
      <c r="E19" s="11">
        <v>1468870</v>
      </c>
      <c r="F19" s="11">
        <v>1468870</v>
      </c>
      <c r="G19" s="11">
        <v>1310260.99</v>
      </c>
      <c r="H19" s="11">
        <v>158609.01</v>
      </c>
      <c r="I19" s="11">
        <f>IF(E19=0,0,(F19/E19)*100)</f>
        <v>100</v>
      </c>
      <c r="J19" s="11">
        <f>IF(E19=0,0,(G19/E19)*100)</f>
        <v>89.201970902802827</v>
      </c>
    </row>
    <row r="20" spans="1:10" x14ac:dyDescent="0.2">
      <c r="A20" s="6" t="s">
        <v>40</v>
      </c>
      <c r="B20" s="7" t="s">
        <v>41</v>
      </c>
      <c r="C20" s="8">
        <v>0</v>
      </c>
      <c r="D20" s="8">
        <v>7358.0599999999995</v>
      </c>
      <c r="E20" s="8">
        <v>7358.0599999999995</v>
      </c>
      <c r="F20" s="8">
        <v>7358.0599999999995</v>
      </c>
      <c r="G20" s="8">
        <v>7358.0599999999995</v>
      </c>
      <c r="H20" s="8">
        <v>0</v>
      </c>
      <c r="I20" s="8">
        <f>IF(E20=0,0,(F20/E20)*100)</f>
        <v>100</v>
      </c>
      <c r="J20" s="8">
        <f>IF(E20=0,0,(G20/E20)*100)</f>
        <v>100</v>
      </c>
    </row>
    <row r="21" spans="1:10" x14ac:dyDescent="0.2">
      <c r="A21" s="9" t="s">
        <v>15</v>
      </c>
      <c r="B21" s="10" t="s">
        <v>16</v>
      </c>
      <c r="C21" s="11">
        <v>0</v>
      </c>
      <c r="D21" s="11">
        <v>6031.2</v>
      </c>
      <c r="E21" s="11">
        <v>6031.2</v>
      </c>
      <c r="F21" s="11">
        <v>6031.2</v>
      </c>
      <c r="G21" s="11">
        <v>6031.2</v>
      </c>
      <c r="H21" s="11">
        <v>0</v>
      </c>
      <c r="I21" s="11">
        <f>IF(E21=0,0,(F21/E21)*100)</f>
        <v>100</v>
      </c>
      <c r="J21" s="11">
        <f>IF(E21=0,0,(G21/E21)*100)</f>
        <v>100</v>
      </c>
    </row>
    <row r="22" spans="1:10" x14ac:dyDescent="0.2">
      <c r="A22" s="9" t="s">
        <v>17</v>
      </c>
      <c r="B22" s="10" t="s">
        <v>18</v>
      </c>
      <c r="C22" s="11">
        <v>0</v>
      </c>
      <c r="D22" s="11">
        <v>1326.86</v>
      </c>
      <c r="E22" s="11">
        <v>1326.86</v>
      </c>
      <c r="F22" s="11">
        <v>1326.86</v>
      </c>
      <c r="G22" s="11">
        <v>1326.86</v>
      </c>
      <c r="H22" s="11">
        <v>0</v>
      </c>
      <c r="I22" s="11">
        <f>IF(E22=0,0,(F22/E22)*100)</f>
        <v>100</v>
      </c>
      <c r="J22" s="11">
        <f>IF(E22=0,0,(G22/E22)*100)</f>
        <v>100</v>
      </c>
    </row>
    <row r="23" spans="1:10" ht="15" customHeight="1" x14ac:dyDescent="0.2">
      <c r="A23" s="6" t="s">
        <v>42</v>
      </c>
      <c r="B23" s="7" t="s">
        <v>43</v>
      </c>
      <c r="C23" s="8">
        <v>600000</v>
      </c>
      <c r="D23" s="8">
        <v>834250</v>
      </c>
      <c r="E23" s="8">
        <v>784250</v>
      </c>
      <c r="F23" s="8">
        <v>758664.05</v>
      </c>
      <c r="G23" s="8">
        <v>758597.96</v>
      </c>
      <c r="H23" s="8">
        <v>66.09</v>
      </c>
      <c r="I23" s="8">
        <f>IF(E23=0,0,(F23/E23)*100)</f>
        <v>96.737526299011805</v>
      </c>
      <c r="J23" s="8">
        <f>IF(E23=0,0,(G23/E23)*100)</f>
        <v>96.729099139305063</v>
      </c>
    </row>
    <row r="24" spans="1:10" x14ac:dyDescent="0.2">
      <c r="A24" s="9" t="s">
        <v>44</v>
      </c>
      <c r="B24" s="10" t="s">
        <v>45</v>
      </c>
      <c r="C24" s="11">
        <v>200000</v>
      </c>
      <c r="D24" s="11">
        <v>148082.4</v>
      </c>
      <c r="E24" s="11">
        <v>148082.4</v>
      </c>
      <c r="F24" s="11">
        <v>148082.4</v>
      </c>
      <c r="G24" s="11">
        <v>148082.4</v>
      </c>
      <c r="H24" s="11">
        <v>0</v>
      </c>
      <c r="I24" s="11">
        <f>IF(E24=0,0,(F24/E24)*100)</f>
        <v>100</v>
      </c>
      <c r="J24" s="11">
        <f>IF(E24=0,0,(G24/E24)*100)</f>
        <v>100</v>
      </c>
    </row>
    <row r="25" spans="1:10" x14ac:dyDescent="0.2">
      <c r="A25" s="9" t="s">
        <v>21</v>
      </c>
      <c r="B25" s="10" t="s">
        <v>22</v>
      </c>
      <c r="C25" s="11">
        <v>0</v>
      </c>
      <c r="D25" s="11">
        <v>24467.599999999999</v>
      </c>
      <c r="E25" s="11">
        <v>24467.599999999999</v>
      </c>
      <c r="F25" s="11">
        <v>281.64999999999998</v>
      </c>
      <c r="G25" s="11">
        <v>215.56</v>
      </c>
      <c r="H25" s="11">
        <v>66.09</v>
      </c>
      <c r="I25" s="11">
        <f>IF(E25=0,0,(F25/E25)*100)</f>
        <v>1.1511141264365936</v>
      </c>
      <c r="J25" s="11">
        <f>IF(E25=0,0,(G25/E25)*100)</f>
        <v>0.88100181464467309</v>
      </c>
    </row>
    <row r="26" spans="1:10" x14ac:dyDescent="0.2">
      <c r="A26" s="9" t="s">
        <v>46</v>
      </c>
      <c r="B26" s="10" t="s">
        <v>47</v>
      </c>
      <c r="C26" s="11">
        <v>400000</v>
      </c>
      <c r="D26" s="11">
        <v>661700</v>
      </c>
      <c r="E26" s="11">
        <v>611700</v>
      </c>
      <c r="F26" s="11">
        <v>610300</v>
      </c>
      <c r="G26" s="11">
        <v>610300</v>
      </c>
      <c r="H26" s="11">
        <v>0</v>
      </c>
      <c r="I26" s="11">
        <f>IF(E26=0,0,(F26/E26)*100)</f>
        <v>99.771129638711784</v>
      </c>
      <c r="J26" s="11">
        <f>IF(E26=0,0,(G26/E26)*100)</f>
        <v>99.771129638711784</v>
      </c>
    </row>
    <row r="27" spans="1:10" ht="15.75" customHeight="1" x14ac:dyDescent="0.2">
      <c r="A27" s="6" t="s">
        <v>48</v>
      </c>
      <c r="B27" s="7" t="s">
        <v>49</v>
      </c>
      <c r="C27" s="8">
        <v>3249400</v>
      </c>
      <c r="D27" s="8">
        <v>3719001</v>
      </c>
      <c r="E27" s="8">
        <v>3072901</v>
      </c>
      <c r="F27" s="8">
        <v>2522766.3199999998</v>
      </c>
      <c r="G27" s="8">
        <v>2470128.13</v>
      </c>
      <c r="H27" s="8">
        <v>52638.19</v>
      </c>
      <c r="I27" s="8">
        <f>IF(E27=0,0,(F27/E27)*100)</f>
        <v>82.097220834644531</v>
      </c>
      <c r="J27" s="8">
        <f>IF(E27=0,0,(G27/E27)*100)</f>
        <v>80.384240494568488</v>
      </c>
    </row>
    <row r="28" spans="1:10" x14ac:dyDescent="0.2">
      <c r="A28" s="9" t="s">
        <v>15</v>
      </c>
      <c r="B28" s="10" t="s">
        <v>16</v>
      </c>
      <c r="C28" s="11">
        <v>2070000</v>
      </c>
      <c r="D28" s="11">
        <v>2070000</v>
      </c>
      <c r="E28" s="11">
        <v>1725000</v>
      </c>
      <c r="F28" s="11">
        <v>1518705.23</v>
      </c>
      <c r="G28" s="11">
        <v>1518705.23</v>
      </c>
      <c r="H28" s="11">
        <v>0</v>
      </c>
      <c r="I28" s="11">
        <f>IF(E28=0,0,(F28/E28)*100)</f>
        <v>88.04088289855072</v>
      </c>
      <c r="J28" s="11">
        <f>IF(E28=0,0,(G28/E28)*100)</f>
        <v>88.04088289855072</v>
      </c>
    </row>
    <row r="29" spans="1:10" x14ac:dyDescent="0.2">
      <c r="A29" s="9" t="s">
        <v>17</v>
      </c>
      <c r="B29" s="10" t="s">
        <v>18</v>
      </c>
      <c r="C29" s="11">
        <v>455400</v>
      </c>
      <c r="D29" s="11">
        <v>455400</v>
      </c>
      <c r="E29" s="11">
        <v>379500</v>
      </c>
      <c r="F29" s="11">
        <v>322949.43</v>
      </c>
      <c r="G29" s="11">
        <v>322949.43</v>
      </c>
      <c r="H29" s="11">
        <v>0</v>
      </c>
      <c r="I29" s="11">
        <f>IF(E29=0,0,(F29/E29)*100)</f>
        <v>85.098664031620558</v>
      </c>
      <c r="J29" s="11">
        <f>IF(E29=0,0,(G29/E29)*100)</f>
        <v>85.098664031620558</v>
      </c>
    </row>
    <row r="30" spans="1:10" x14ac:dyDescent="0.2">
      <c r="A30" s="9" t="s">
        <v>19</v>
      </c>
      <c r="B30" s="10" t="s">
        <v>20</v>
      </c>
      <c r="C30" s="11">
        <v>10000</v>
      </c>
      <c r="D30" s="11">
        <v>113601</v>
      </c>
      <c r="E30" s="11">
        <v>113601</v>
      </c>
      <c r="F30" s="11">
        <v>107537.9</v>
      </c>
      <c r="G30" s="11">
        <v>107537.9</v>
      </c>
      <c r="H30" s="11">
        <v>0</v>
      </c>
      <c r="I30" s="11">
        <f>IF(E30=0,0,(F30/E30)*100)</f>
        <v>94.662811066803982</v>
      </c>
      <c r="J30" s="11">
        <f>IF(E30=0,0,(G30/E30)*100)</f>
        <v>94.662811066803982</v>
      </c>
    </row>
    <row r="31" spans="1:10" x14ac:dyDescent="0.2">
      <c r="A31" s="9" t="s">
        <v>21</v>
      </c>
      <c r="B31" s="10" t="s">
        <v>22</v>
      </c>
      <c r="C31" s="11">
        <v>32000</v>
      </c>
      <c r="D31" s="11">
        <v>326000</v>
      </c>
      <c r="E31" s="11">
        <v>326000</v>
      </c>
      <c r="F31" s="11">
        <v>262988.61</v>
      </c>
      <c r="G31" s="11">
        <v>260366.01</v>
      </c>
      <c r="H31" s="11">
        <v>2622.6</v>
      </c>
      <c r="I31" s="11">
        <f>IF(E31=0,0,(F31/E31)*100)</f>
        <v>80.671352760736198</v>
      </c>
      <c r="J31" s="11">
        <f>IF(E31=0,0,(G31/E31)*100)</f>
        <v>79.86687423312884</v>
      </c>
    </row>
    <row r="32" spans="1:10" x14ac:dyDescent="0.2">
      <c r="A32" s="9" t="s">
        <v>23</v>
      </c>
      <c r="B32" s="10" t="s">
        <v>24</v>
      </c>
      <c r="C32" s="11">
        <v>500</v>
      </c>
      <c r="D32" s="11">
        <v>500</v>
      </c>
      <c r="E32" s="11">
        <v>500</v>
      </c>
      <c r="F32" s="11">
        <v>0</v>
      </c>
      <c r="G32" s="11">
        <v>0</v>
      </c>
      <c r="H32" s="11">
        <v>0</v>
      </c>
      <c r="I32" s="11">
        <f>IF(E32=0,0,(F32/E32)*100)</f>
        <v>0</v>
      </c>
      <c r="J32" s="11">
        <f>IF(E32=0,0,(G32/E32)*100)</f>
        <v>0</v>
      </c>
    </row>
    <row r="33" spans="1:10" x14ac:dyDescent="0.2">
      <c r="A33" s="9" t="s">
        <v>25</v>
      </c>
      <c r="B33" s="10" t="s">
        <v>26</v>
      </c>
      <c r="C33" s="11">
        <v>6000</v>
      </c>
      <c r="D33" s="11">
        <v>6000</v>
      </c>
      <c r="E33" s="11">
        <v>5000</v>
      </c>
      <c r="F33" s="11">
        <v>1860.97</v>
      </c>
      <c r="G33" s="11">
        <v>1538.85</v>
      </c>
      <c r="H33" s="11">
        <v>322.12</v>
      </c>
      <c r="I33" s="11">
        <f>IF(E33=0,0,(F33/E33)*100)</f>
        <v>37.2194</v>
      </c>
      <c r="J33" s="11">
        <f>IF(E33=0,0,(G33/E33)*100)</f>
        <v>30.776999999999997</v>
      </c>
    </row>
    <row r="34" spans="1:10" x14ac:dyDescent="0.2">
      <c r="A34" s="9" t="s">
        <v>27</v>
      </c>
      <c r="B34" s="10" t="s">
        <v>28</v>
      </c>
      <c r="C34" s="11">
        <v>89500</v>
      </c>
      <c r="D34" s="11">
        <v>161500</v>
      </c>
      <c r="E34" s="11">
        <v>133000</v>
      </c>
      <c r="F34" s="11">
        <v>101561.36</v>
      </c>
      <c r="G34" s="11">
        <v>84433.17</v>
      </c>
      <c r="H34" s="11">
        <v>17128.189999999999</v>
      </c>
      <c r="I34" s="11">
        <f>IF(E34=0,0,(F34/E34)*100)</f>
        <v>76.361924812030082</v>
      </c>
      <c r="J34" s="11">
        <f>IF(E34=0,0,(G34/E34)*100)</f>
        <v>63.483586466165406</v>
      </c>
    </row>
    <row r="35" spans="1:10" x14ac:dyDescent="0.2">
      <c r="A35" s="9" t="s">
        <v>29</v>
      </c>
      <c r="B35" s="10" t="s">
        <v>30</v>
      </c>
      <c r="C35" s="11">
        <v>586000</v>
      </c>
      <c r="D35" s="11">
        <v>586000</v>
      </c>
      <c r="E35" s="11">
        <v>390300</v>
      </c>
      <c r="F35" s="11">
        <v>207162.82</v>
      </c>
      <c r="G35" s="11">
        <v>174597.54</v>
      </c>
      <c r="H35" s="11">
        <v>32565.279999999999</v>
      </c>
      <c r="I35" s="11">
        <f>IF(E35=0,0,(F35/E35)*100)</f>
        <v>53.077842685114021</v>
      </c>
      <c r="J35" s="11">
        <f>IF(E35=0,0,(G35/E35)*100)</f>
        <v>44.734189085318988</v>
      </c>
    </row>
    <row r="36" spans="1:10" x14ac:dyDescent="0.2">
      <c r="A36" s="6" t="s">
        <v>50</v>
      </c>
      <c r="B36" s="7" t="s">
        <v>51</v>
      </c>
      <c r="C36" s="8">
        <v>200000</v>
      </c>
      <c r="D36" s="8">
        <v>247000</v>
      </c>
      <c r="E36" s="8">
        <v>94500</v>
      </c>
      <c r="F36" s="8">
        <v>65266.66</v>
      </c>
      <c r="G36" s="8">
        <v>46666.66</v>
      </c>
      <c r="H36" s="8">
        <v>18600</v>
      </c>
      <c r="I36" s="8">
        <f>IF(E36=0,0,(F36/E36)*100)</f>
        <v>69.065248677248675</v>
      </c>
      <c r="J36" s="8">
        <f>IF(E36=0,0,(G36/E36)*100)</f>
        <v>49.382708994708999</v>
      </c>
    </row>
    <row r="37" spans="1:10" x14ac:dyDescent="0.2">
      <c r="A37" s="9" t="s">
        <v>19</v>
      </c>
      <c r="B37" s="10" t="s">
        <v>20</v>
      </c>
      <c r="C37" s="11">
        <v>200000</v>
      </c>
      <c r="D37" s="11">
        <v>197800</v>
      </c>
      <c r="E37" s="11">
        <v>45300</v>
      </c>
      <c r="F37" s="11">
        <v>36466.660000000003</v>
      </c>
      <c r="G37" s="11">
        <v>26466.66</v>
      </c>
      <c r="H37" s="11">
        <v>10000</v>
      </c>
      <c r="I37" s="11">
        <f>IF(E37=0,0,(F37/E37)*100)</f>
        <v>80.500353200883012</v>
      </c>
      <c r="J37" s="11">
        <f>IF(E37=0,0,(G37/E37)*100)</f>
        <v>58.425298013245033</v>
      </c>
    </row>
    <row r="38" spans="1:10" x14ac:dyDescent="0.2">
      <c r="A38" s="9" t="s">
        <v>21</v>
      </c>
      <c r="B38" s="10" t="s">
        <v>22</v>
      </c>
      <c r="C38" s="11">
        <v>0</v>
      </c>
      <c r="D38" s="11">
        <v>49200</v>
      </c>
      <c r="E38" s="11">
        <v>49200</v>
      </c>
      <c r="F38" s="11">
        <v>28800</v>
      </c>
      <c r="G38" s="11">
        <v>20200</v>
      </c>
      <c r="H38" s="11">
        <v>8600</v>
      </c>
      <c r="I38" s="11">
        <f>IF(E38=0,0,(F38/E38)*100)</f>
        <v>58.536585365853654</v>
      </c>
      <c r="J38" s="11">
        <f>IF(E38=0,0,(G38/E38)*100)</f>
        <v>41.056910569105689</v>
      </c>
    </row>
    <row r="39" spans="1:10" x14ac:dyDescent="0.2">
      <c r="A39" s="6" t="s">
        <v>52</v>
      </c>
      <c r="B39" s="7" t="s">
        <v>53</v>
      </c>
      <c r="C39" s="8">
        <v>0</v>
      </c>
      <c r="D39" s="8">
        <v>130000</v>
      </c>
      <c r="E39" s="8">
        <v>130000</v>
      </c>
      <c r="F39" s="8">
        <v>41939.4</v>
      </c>
      <c r="G39" s="8">
        <v>17995.939999999999</v>
      </c>
      <c r="H39" s="8">
        <v>23943.46</v>
      </c>
      <c r="I39" s="8">
        <f>IF(E39=0,0,(F39/E39)*100)</f>
        <v>32.261076923076928</v>
      </c>
      <c r="J39" s="8">
        <f>IF(E39=0,0,(G39/E39)*100)</f>
        <v>13.843030769230769</v>
      </c>
    </row>
    <row r="40" spans="1:10" x14ac:dyDescent="0.2">
      <c r="A40" s="9" t="s">
        <v>21</v>
      </c>
      <c r="B40" s="10" t="s">
        <v>22</v>
      </c>
      <c r="C40" s="11">
        <v>0</v>
      </c>
      <c r="D40" s="11">
        <v>130000</v>
      </c>
      <c r="E40" s="11">
        <v>130000</v>
      </c>
      <c r="F40" s="11">
        <v>41939.4</v>
      </c>
      <c r="G40" s="11">
        <v>17995.939999999999</v>
      </c>
      <c r="H40" s="11">
        <v>23943.46</v>
      </c>
      <c r="I40" s="11">
        <f>IF(E40=0,0,(F40/E40)*100)</f>
        <v>32.261076923076928</v>
      </c>
      <c r="J40" s="11">
        <f>IF(E40=0,0,(G40/E40)*100)</f>
        <v>13.843030769230769</v>
      </c>
    </row>
    <row r="41" spans="1:10" ht="16.5" customHeight="1" x14ac:dyDescent="0.2">
      <c r="A41" s="6" t="s">
        <v>54</v>
      </c>
      <c r="B41" s="7" t="s">
        <v>55</v>
      </c>
      <c r="C41" s="8">
        <v>200000</v>
      </c>
      <c r="D41" s="8">
        <v>620000</v>
      </c>
      <c r="E41" s="8">
        <v>620000</v>
      </c>
      <c r="F41" s="8">
        <v>400000</v>
      </c>
      <c r="G41" s="8">
        <v>400000</v>
      </c>
      <c r="H41" s="8">
        <v>0</v>
      </c>
      <c r="I41" s="8">
        <f>IF(E41=0,0,(F41/E41)*100)</f>
        <v>64.516129032258064</v>
      </c>
      <c r="J41" s="8">
        <f>IF(E41=0,0,(G41/E41)*100)</f>
        <v>64.516129032258064</v>
      </c>
    </row>
    <row r="42" spans="1:10" x14ac:dyDescent="0.2">
      <c r="A42" s="9" t="s">
        <v>21</v>
      </c>
      <c r="B42" s="10" t="s">
        <v>22</v>
      </c>
      <c r="C42" s="11">
        <v>200000</v>
      </c>
      <c r="D42" s="11">
        <v>620000</v>
      </c>
      <c r="E42" s="11">
        <v>620000</v>
      </c>
      <c r="F42" s="11">
        <v>400000</v>
      </c>
      <c r="G42" s="11">
        <v>400000</v>
      </c>
      <c r="H42" s="11">
        <v>0</v>
      </c>
      <c r="I42" s="11">
        <f>IF(E42=0,0,(F42/E42)*100)</f>
        <v>64.516129032258064</v>
      </c>
      <c r="J42" s="11">
        <f>IF(E42=0,0,(G42/E42)*100)</f>
        <v>64.516129032258064</v>
      </c>
    </row>
    <row r="43" spans="1:10" ht="27.75" customHeight="1" x14ac:dyDescent="0.2">
      <c r="A43" s="6" t="s">
        <v>56</v>
      </c>
      <c r="B43" s="7" t="s">
        <v>57</v>
      </c>
      <c r="C43" s="8">
        <v>100000</v>
      </c>
      <c r="D43" s="8">
        <v>100000</v>
      </c>
      <c r="E43" s="8">
        <v>100000</v>
      </c>
      <c r="F43" s="8">
        <v>100000</v>
      </c>
      <c r="G43" s="8">
        <v>100000</v>
      </c>
      <c r="H43" s="8">
        <v>0</v>
      </c>
      <c r="I43" s="8">
        <f>IF(E43=0,0,(F43/E43)*100)</f>
        <v>100</v>
      </c>
      <c r="J43" s="8">
        <f>IF(E43=0,0,(G43/E43)*100)</f>
        <v>100</v>
      </c>
    </row>
    <row r="44" spans="1:10" ht="13.5" customHeight="1" x14ac:dyDescent="0.2">
      <c r="A44" s="9" t="s">
        <v>38</v>
      </c>
      <c r="B44" s="10" t="s">
        <v>39</v>
      </c>
      <c r="C44" s="11">
        <v>100000</v>
      </c>
      <c r="D44" s="11">
        <v>100000</v>
      </c>
      <c r="E44" s="11">
        <v>100000</v>
      </c>
      <c r="F44" s="11">
        <v>100000</v>
      </c>
      <c r="G44" s="11">
        <v>100000</v>
      </c>
      <c r="H44" s="11">
        <v>0</v>
      </c>
      <c r="I44" s="11">
        <f>IF(E44=0,0,(F44/E44)*100)</f>
        <v>100</v>
      </c>
      <c r="J44" s="11">
        <f>IF(E44=0,0,(G44/E44)*100)</f>
        <v>100</v>
      </c>
    </row>
    <row r="45" spans="1:10" x14ac:dyDescent="0.2">
      <c r="A45" s="6" t="s">
        <v>58</v>
      </c>
      <c r="B45" s="7" t="s">
        <v>59</v>
      </c>
      <c r="C45" s="8">
        <v>936500</v>
      </c>
      <c r="D45" s="8">
        <v>2224159.2400000002</v>
      </c>
      <c r="E45" s="8">
        <v>2163159.2400000002</v>
      </c>
      <c r="F45" s="8">
        <v>1830644.17</v>
      </c>
      <c r="G45" s="8">
        <v>1795370.45</v>
      </c>
      <c r="H45" s="8">
        <v>35273.72</v>
      </c>
      <c r="I45" s="8">
        <f>IF(E45=0,0,(F45/E45)*100)</f>
        <v>84.628266664270157</v>
      </c>
      <c r="J45" s="8">
        <f>IF(E45=0,0,(G45/E45)*100)</f>
        <v>82.997609089564747</v>
      </c>
    </row>
    <row r="46" spans="1:10" x14ac:dyDescent="0.2">
      <c r="A46" s="9" t="s">
        <v>15</v>
      </c>
      <c r="B46" s="10" t="s">
        <v>16</v>
      </c>
      <c r="C46" s="11">
        <v>200000</v>
      </c>
      <c r="D46" s="11">
        <v>445700</v>
      </c>
      <c r="E46" s="11">
        <v>445700</v>
      </c>
      <c r="F46" s="11">
        <v>404505</v>
      </c>
      <c r="G46" s="11">
        <v>404505</v>
      </c>
      <c r="H46" s="11">
        <v>0</v>
      </c>
      <c r="I46" s="11">
        <f>IF(E46=0,0,(F46/E46)*100)</f>
        <v>90.757235808840036</v>
      </c>
      <c r="J46" s="11">
        <f>IF(E46=0,0,(G46/E46)*100)</f>
        <v>90.757235808840036</v>
      </c>
    </row>
    <row r="47" spans="1:10" x14ac:dyDescent="0.2">
      <c r="A47" s="9" t="s">
        <v>17</v>
      </c>
      <c r="B47" s="10" t="s">
        <v>18</v>
      </c>
      <c r="C47" s="11">
        <v>44000</v>
      </c>
      <c r="D47" s="11">
        <v>98054</v>
      </c>
      <c r="E47" s="11">
        <v>98054</v>
      </c>
      <c r="F47" s="11">
        <v>88991.1</v>
      </c>
      <c r="G47" s="11">
        <v>88991.1</v>
      </c>
      <c r="H47" s="11">
        <v>0</v>
      </c>
      <c r="I47" s="11">
        <f>IF(E47=0,0,(F47/E47)*100)</f>
        <v>90.757235808840036</v>
      </c>
      <c r="J47" s="11">
        <f>IF(E47=0,0,(G47/E47)*100)</f>
        <v>90.757235808840036</v>
      </c>
    </row>
    <row r="48" spans="1:10" x14ac:dyDescent="0.2">
      <c r="A48" s="9" t="s">
        <v>19</v>
      </c>
      <c r="B48" s="10" t="s">
        <v>20</v>
      </c>
      <c r="C48" s="11">
        <v>15600</v>
      </c>
      <c r="D48" s="11">
        <v>161454</v>
      </c>
      <c r="E48" s="11">
        <v>161454</v>
      </c>
      <c r="F48" s="11">
        <v>143597.67000000001</v>
      </c>
      <c r="G48" s="11">
        <v>143097.97</v>
      </c>
      <c r="H48" s="11">
        <v>499.7</v>
      </c>
      <c r="I48" s="11">
        <f>IF(E48=0,0,(F48/E48)*100)</f>
        <v>88.9402987847932</v>
      </c>
      <c r="J48" s="11">
        <f>IF(E48=0,0,(G48/E48)*100)</f>
        <v>88.630798865311476</v>
      </c>
    </row>
    <row r="49" spans="1:10" x14ac:dyDescent="0.2">
      <c r="A49" s="9" t="s">
        <v>21</v>
      </c>
      <c r="B49" s="10" t="s">
        <v>22</v>
      </c>
      <c r="C49" s="11">
        <v>400000</v>
      </c>
      <c r="D49" s="11">
        <v>1242051.24</v>
      </c>
      <c r="E49" s="11">
        <v>1242051.24</v>
      </c>
      <c r="F49" s="11">
        <v>977972.59</v>
      </c>
      <c r="G49" s="11">
        <v>976354.63</v>
      </c>
      <c r="H49" s="11">
        <v>1617.96</v>
      </c>
      <c r="I49" s="11">
        <f>IF(E49=0,0,(F49/E49)*100)</f>
        <v>78.738505989495238</v>
      </c>
      <c r="J49" s="11">
        <f>IF(E49=0,0,(G49/E49)*100)</f>
        <v>78.608240832318643</v>
      </c>
    </row>
    <row r="50" spans="1:10" x14ac:dyDescent="0.2">
      <c r="A50" s="9" t="s">
        <v>27</v>
      </c>
      <c r="B50" s="10" t="s">
        <v>28</v>
      </c>
      <c r="C50" s="11">
        <v>276900</v>
      </c>
      <c r="D50" s="11">
        <v>276900</v>
      </c>
      <c r="E50" s="11">
        <v>215900</v>
      </c>
      <c r="F50" s="11">
        <v>215577.81</v>
      </c>
      <c r="G50" s="11">
        <v>182421.75</v>
      </c>
      <c r="H50" s="11">
        <v>33156.06</v>
      </c>
      <c r="I50" s="11">
        <f>IF(E50=0,0,(F50/E50)*100)</f>
        <v>99.850768874478916</v>
      </c>
      <c r="J50" s="11">
        <f>IF(E50=0,0,(G50/E50)*100)</f>
        <v>84.493631310792026</v>
      </c>
    </row>
    <row r="51" spans="1:10" x14ac:dyDescent="0.2">
      <c r="A51" s="6" t="s">
        <v>60</v>
      </c>
      <c r="B51" s="7" t="s">
        <v>61</v>
      </c>
      <c r="C51" s="8">
        <v>100000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f>IF(E51=0,0,(F51/E51)*100)</f>
        <v>0</v>
      </c>
      <c r="J51" s="8">
        <f>IF(E51=0,0,(G51/E51)*100)</f>
        <v>0</v>
      </c>
    </row>
    <row r="52" spans="1:10" x14ac:dyDescent="0.2">
      <c r="A52" s="9" t="s">
        <v>21</v>
      </c>
      <c r="B52" s="10" t="s">
        <v>22</v>
      </c>
      <c r="C52" s="11">
        <v>100000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f>IF(E52=0,0,(F52/E52)*100)</f>
        <v>0</v>
      </c>
      <c r="J52" s="11">
        <f>IF(E52=0,0,(G52/E52)*100)</f>
        <v>0</v>
      </c>
    </row>
    <row r="53" spans="1:10" ht="12.75" customHeight="1" x14ac:dyDescent="0.2">
      <c r="A53" s="6" t="s">
        <v>62</v>
      </c>
      <c r="B53" s="7" t="s">
        <v>63</v>
      </c>
      <c r="C53" s="8">
        <v>0</v>
      </c>
      <c r="D53" s="8">
        <v>120000</v>
      </c>
      <c r="E53" s="8">
        <v>120000</v>
      </c>
      <c r="F53" s="8">
        <v>0</v>
      </c>
      <c r="G53" s="8">
        <v>0</v>
      </c>
      <c r="H53" s="8">
        <v>0</v>
      </c>
      <c r="I53" s="8">
        <f>IF(E53=0,0,(F53/E53)*100)</f>
        <v>0</v>
      </c>
      <c r="J53" s="8">
        <f>IF(E53=0,0,(G53/E53)*100)</f>
        <v>0</v>
      </c>
    </row>
    <row r="54" spans="1:10" x14ac:dyDescent="0.2">
      <c r="A54" s="9" t="s">
        <v>21</v>
      </c>
      <c r="B54" s="10" t="s">
        <v>22</v>
      </c>
      <c r="C54" s="11">
        <v>0</v>
      </c>
      <c r="D54" s="11">
        <v>120000</v>
      </c>
      <c r="E54" s="11">
        <v>120000</v>
      </c>
      <c r="F54" s="11">
        <v>0</v>
      </c>
      <c r="G54" s="11">
        <v>0</v>
      </c>
      <c r="H54" s="11">
        <v>0</v>
      </c>
      <c r="I54" s="11">
        <f>IF(E54=0,0,(F54/E54)*100)</f>
        <v>0</v>
      </c>
      <c r="J54" s="11">
        <f>IF(E54=0,0,(G54/E54)*100)</f>
        <v>0</v>
      </c>
    </row>
    <row r="55" spans="1:10" ht="12" customHeight="1" x14ac:dyDescent="0.2">
      <c r="A55" s="6" t="s">
        <v>64</v>
      </c>
      <c r="B55" s="7" t="s">
        <v>65</v>
      </c>
      <c r="C55" s="8">
        <v>200000</v>
      </c>
      <c r="D55" s="8">
        <v>1852400</v>
      </c>
      <c r="E55" s="8">
        <v>1852400</v>
      </c>
      <c r="F55" s="8">
        <v>1777061.7100000002</v>
      </c>
      <c r="G55" s="8">
        <v>1777061.7100000002</v>
      </c>
      <c r="H55" s="8">
        <v>0</v>
      </c>
      <c r="I55" s="8">
        <f>IF(E55=0,0,(F55/E55)*100)</f>
        <v>95.932936190887503</v>
      </c>
      <c r="J55" s="8">
        <f>IF(E55=0,0,(G55/E55)*100)</f>
        <v>95.932936190887503</v>
      </c>
    </row>
    <row r="56" spans="1:10" x14ac:dyDescent="0.2">
      <c r="A56" s="9" t="s">
        <v>19</v>
      </c>
      <c r="B56" s="10" t="s">
        <v>20</v>
      </c>
      <c r="C56" s="11">
        <v>0</v>
      </c>
      <c r="D56" s="11">
        <v>1600</v>
      </c>
      <c r="E56" s="11">
        <v>1600</v>
      </c>
      <c r="F56" s="11">
        <v>1599.6</v>
      </c>
      <c r="G56" s="11">
        <v>1599.6</v>
      </c>
      <c r="H56" s="11">
        <v>0</v>
      </c>
      <c r="I56" s="11">
        <f>IF(E56=0,0,(F56/E56)*100)</f>
        <v>99.974999999999994</v>
      </c>
      <c r="J56" s="11">
        <f>IF(E56=0,0,(G56/E56)*100)</f>
        <v>99.974999999999994</v>
      </c>
    </row>
    <row r="57" spans="1:10" x14ac:dyDescent="0.2">
      <c r="A57" s="9" t="s">
        <v>21</v>
      </c>
      <c r="B57" s="10" t="s">
        <v>22</v>
      </c>
      <c r="C57" s="11">
        <v>200000</v>
      </c>
      <c r="D57" s="11">
        <v>1850800</v>
      </c>
      <c r="E57" s="11">
        <v>1850800</v>
      </c>
      <c r="F57" s="11">
        <v>1775462.11</v>
      </c>
      <c r="G57" s="11">
        <v>1775462.11</v>
      </c>
      <c r="H57" s="11">
        <v>0</v>
      </c>
      <c r="I57" s="11">
        <f>IF(E57=0,0,(F57/E57)*100)</f>
        <v>95.92944186297818</v>
      </c>
      <c r="J57" s="11">
        <f>IF(E57=0,0,(G57/E57)*100)</f>
        <v>95.92944186297818</v>
      </c>
    </row>
    <row r="58" spans="1:10" ht="15" customHeight="1" x14ac:dyDescent="0.2">
      <c r="A58" s="6" t="s">
        <v>66</v>
      </c>
      <c r="B58" s="7" t="s">
        <v>67</v>
      </c>
      <c r="C58" s="8">
        <v>17500</v>
      </c>
      <c r="D58" s="8">
        <v>17500</v>
      </c>
      <c r="E58" s="8">
        <v>17500</v>
      </c>
      <c r="F58" s="8">
        <v>17500</v>
      </c>
      <c r="G58" s="8">
        <v>17500</v>
      </c>
      <c r="H58" s="8">
        <v>0</v>
      </c>
      <c r="I58" s="8">
        <f>IF(E58=0,0,(F58/E58)*100)</f>
        <v>100</v>
      </c>
      <c r="J58" s="8">
        <f>IF(E58=0,0,(G58/E58)*100)</f>
        <v>100</v>
      </c>
    </row>
    <row r="59" spans="1:10" x14ac:dyDescent="0.2">
      <c r="A59" s="9" t="s">
        <v>33</v>
      </c>
      <c r="B59" s="10" t="s">
        <v>34</v>
      </c>
      <c r="C59" s="11">
        <v>17500</v>
      </c>
      <c r="D59" s="11">
        <v>17500</v>
      </c>
      <c r="E59" s="11">
        <v>17500</v>
      </c>
      <c r="F59" s="11">
        <v>17500</v>
      </c>
      <c r="G59" s="11">
        <v>17500</v>
      </c>
      <c r="H59" s="11">
        <v>0</v>
      </c>
      <c r="I59" s="11">
        <f>IF(E59=0,0,(F59/E59)*100)</f>
        <v>100</v>
      </c>
      <c r="J59" s="11">
        <f>IF(E59=0,0,(G59/E59)*100)</f>
        <v>100</v>
      </c>
    </row>
    <row r="60" spans="1:10" x14ac:dyDescent="0.2">
      <c r="A60" s="6" t="s">
        <v>68</v>
      </c>
      <c r="B60" s="7" t="s">
        <v>69</v>
      </c>
      <c r="C60" s="8">
        <v>600000</v>
      </c>
      <c r="D60" s="8">
        <v>600000</v>
      </c>
      <c r="E60" s="8">
        <v>500000</v>
      </c>
      <c r="F60" s="8">
        <v>475940.38</v>
      </c>
      <c r="G60" s="8">
        <v>475940.38</v>
      </c>
      <c r="H60" s="8">
        <v>0</v>
      </c>
      <c r="I60" s="8">
        <f>IF(E60=0,0,(F60/E60)*100)</f>
        <v>95.188075999999995</v>
      </c>
      <c r="J60" s="8">
        <f>IF(E60=0,0,(G60/E60)*100)</f>
        <v>95.188075999999995</v>
      </c>
    </row>
    <row r="61" spans="1:10" x14ac:dyDescent="0.2">
      <c r="A61" s="9" t="s">
        <v>15</v>
      </c>
      <c r="B61" s="10" t="s">
        <v>16</v>
      </c>
      <c r="C61" s="11">
        <v>0</v>
      </c>
      <c r="D61" s="11">
        <v>125808.12999999999</v>
      </c>
      <c r="E61" s="11">
        <v>49025.29</v>
      </c>
      <c r="F61" s="11">
        <v>31896.46</v>
      </c>
      <c r="G61" s="11">
        <v>31896.46</v>
      </c>
      <c r="H61" s="11">
        <v>0</v>
      </c>
      <c r="I61" s="11">
        <f>IF(E61=0,0,(F61/E61)*100)</f>
        <v>65.061236761679524</v>
      </c>
      <c r="J61" s="11">
        <f>IF(E61=0,0,(G61/E61)*100)</f>
        <v>65.061236761679524</v>
      </c>
    </row>
    <row r="62" spans="1:10" x14ac:dyDescent="0.2">
      <c r="A62" s="9" t="s">
        <v>17</v>
      </c>
      <c r="B62" s="10" t="s">
        <v>18</v>
      </c>
      <c r="C62" s="11">
        <v>0</v>
      </c>
      <c r="D62" s="11">
        <v>27677.780000000002</v>
      </c>
      <c r="E62" s="11">
        <v>10785.560000000001</v>
      </c>
      <c r="F62" s="11">
        <v>7017.24</v>
      </c>
      <c r="G62" s="11">
        <v>7017.24</v>
      </c>
      <c r="H62" s="11">
        <v>0</v>
      </c>
      <c r="I62" s="11">
        <f>IF(E62=0,0,(F62/E62)*100)</f>
        <v>65.061433991373647</v>
      </c>
      <c r="J62" s="11">
        <f>IF(E62=0,0,(G62/E62)*100)</f>
        <v>65.061433991373647</v>
      </c>
    </row>
    <row r="63" spans="1:10" x14ac:dyDescent="0.2">
      <c r="A63" s="9" t="s">
        <v>27</v>
      </c>
      <c r="B63" s="10" t="s">
        <v>28</v>
      </c>
      <c r="C63" s="11">
        <v>0</v>
      </c>
      <c r="D63" s="11">
        <v>9487.41</v>
      </c>
      <c r="E63" s="11">
        <v>3162.47</v>
      </c>
      <c r="F63" s="11">
        <v>0</v>
      </c>
      <c r="G63" s="11">
        <v>0</v>
      </c>
      <c r="H63" s="11">
        <v>0</v>
      </c>
      <c r="I63" s="11">
        <f>IF(E63=0,0,(F63/E63)*100)</f>
        <v>0</v>
      </c>
      <c r="J63" s="11">
        <f>IF(E63=0,0,(G63/E63)*100)</f>
        <v>0</v>
      </c>
    </row>
    <row r="64" spans="1:10" ht="14.25" customHeight="1" x14ac:dyDescent="0.2">
      <c r="A64" s="9" t="s">
        <v>38</v>
      </c>
      <c r="B64" s="10" t="s">
        <v>39</v>
      </c>
      <c r="C64" s="11">
        <v>600000</v>
      </c>
      <c r="D64" s="11">
        <v>437026.68</v>
      </c>
      <c r="E64" s="11">
        <v>437026.68</v>
      </c>
      <c r="F64" s="11">
        <v>437026.68</v>
      </c>
      <c r="G64" s="11">
        <v>437026.68</v>
      </c>
      <c r="H64" s="11">
        <v>0</v>
      </c>
      <c r="I64" s="11">
        <f>IF(E64=0,0,(F64/E64)*100)</f>
        <v>100</v>
      </c>
      <c r="J64" s="11">
        <f>IF(E64=0,0,(G64/E64)*100)</f>
        <v>100</v>
      </c>
    </row>
    <row r="65" spans="1:10" x14ac:dyDescent="0.2">
      <c r="A65" s="6" t="s">
        <v>70</v>
      </c>
      <c r="B65" s="7" t="s">
        <v>71</v>
      </c>
      <c r="C65" s="8">
        <v>3483200</v>
      </c>
      <c r="D65" s="8">
        <v>3618500</v>
      </c>
      <c r="E65" s="8">
        <v>3077900</v>
      </c>
      <c r="F65" s="8">
        <v>3024414.33</v>
      </c>
      <c r="G65" s="8">
        <v>3024414.33</v>
      </c>
      <c r="H65" s="8">
        <v>0</v>
      </c>
      <c r="I65" s="8">
        <f>IF(E65=0,0,(F65/E65)*100)</f>
        <v>98.26226745508302</v>
      </c>
      <c r="J65" s="8">
        <f>IF(E65=0,0,(G65/E65)*100)</f>
        <v>98.26226745508302</v>
      </c>
    </row>
    <row r="66" spans="1:10" x14ac:dyDescent="0.2">
      <c r="A66" s="9" t="s">
        <v>15</v>
      </c>
      <c r="B66" s="10" t="s">
        <v>16</v>
      </c>
      <c r="C66" s="11">
        <v>2680000</v>
      </c>
      <c r="D66" s="11">
        <v>2680000</v>
      </c>
      <c r="E66" s="11">
        <v>2246000</v>
      </c>
      <c r="F66" s="11">
        <v>2242825.9300000002</v>
      </c>
      <c r="G66" s="11">
        <v>2242825.9300000002</v>
      </c>
      <c r="H66" s="11">
        <v>0</v>
      </c>
      <c r="I66" s="11">
        <f>IF(E66=0,0,(F66/E66)*100)</f>
        <v>99.858678984861982</v>
      </c>
      <c r="J66" s="11">
        <f>IF(E66=0,0,(G66/E66)*100)</f>
        <v>99.858678984861982</v>
      </c>
    </row>
    <row r="67" spans="1:10" x14ac:dyDescent="0.2">
      <c r="A67" s="9" t="s">
        <v>17</v>
      </c>
      <c r="B67" s="10" t="s">
        <v>18</v>
      </c>
      <c r="C67" s="11">
        <v>589600</v>
      </c>
      <c r="D67" s="11">
        <v>589600</v>
      </c>
      <c r="E67" s="11">
        <v>495300</v>
      </c>
      <c r="F67" s="11">
        <v>495278.42</v>
      </c>
      <c r="G67" s="11">
        <v>495278.42</v>
      </c>
      <c r="H67" s="11">
        <v>0</v>
      </c>
      <c r="I67" s="11">
        <f>IF(E67=0,0,(F67/E67)*100)</f>
        <v>99.995643044619413</v>
      </c>
      <c r="J67" s="11">
        <f>IF(E67=0,0,(G67/E67)*100)</f>
        <v>99.995643044619413</v>
      </c>
    </row>
    <row r="68" spans="1:10" x14ac:dyDescent="0.2">
      <c r="A68" s="9" t="s">
        <v>19</v>
      </c>
      <c r="B68" s="10" t="s">
        <v>20</v>
      </c>
      <c r="C68" s="11">
        <v>100000</v>
      </c>
      <c r="D68" s="11">
        <v>233234</v>
      </c>
      <c r="E68" s="11">
        <v>233234</v>
      </c>
      <c r="F68" s="11">
        <v>197688.52</v>
      </c>
      <c r="G68" s="11">
        <v>197688.52</v>
      </c>
      <c r="H68" s="11">
        <v>0</v>
      </c>
      <c r="I68" s="11">
        <f>IF(E68=0,0,(F68/E68)*100)</f>
        <v>84.759734858554069</v>
      </c>
      <c r="J68" s="11">
        <f>IF(E68=0,0,(G68/E68)*100)</f>
        <v>84.759734858554069</v>
      </c>
    </row>
    <row r="69" spans="1:10" x14ac:dyDescent="0.2">
      <c r="A69" s="9" t="s">
        <v>21</v>
      </c>
      <c r="B69" s="10" t="s">
        <v>22</v>
      </c>
      <c r="C69" s="11">
        <v>8000</v>
      </c>
      <c r="D69" s="11">
        <v>8500</v>
      </c>
      <c r="E69" s="11">
        <v>8500</v>
      </c>
      <c r="F69" s="11">
        <v>6129.22</v>
      </c>
      <c r="G69" s="11">
        <v>6129.22</v>
      </c>
      <c r="H69" s="11">
        <v>0</v>
      </c>
      <c r="I69" s="11">
        <f>IF(E69=0,0,(F69/E69)*100)</f>
        <v>72.108470588235292</v>
      </c>
      <c r="J69" s="11">
        <f>IF(E69=0,0,(G69/E69)*100)</f>
        <v>72.108470588235292</v>
      </c>
    </row>
    <row r="70" spans="1:10" x14ac:dyDescent="0.2">
      <c r="A70" s="9" t="s">
        <v>23</v>
      </c>
      <c r="B70" s="10" t="s">
        <v>24</v>
      </c>
      <c r="C70" s="11">
        <v>800</v>
      </c>
      <c r="D70" s="11">
        <v>1800</v>
      </c>
      <c r="E70" s="11">
        <v>1800</v>
      </c>
      <c r="F70" s="11">
        <v>1800</v>
      </c>
      <c r="G70" s="11">
        <v>1800</v>
      </c>
      <c r="H70" s="11">
        <v>0</v>
      </c>
      <c r="I70" s="11">
        <f>IF(E70=0,0,(F70/E70)*100)</f>
        <v>100</v>
      </c>
      <c r="J70" s="11">
        <f>IF(E70=0,0,(G70/E70)*100)</f>
        <v>100</v>
      </c>
    </row>
    <row r="71" spans="1:10" x14ac:dyDescent="0.2">
      <c r="A71" s="9" t="s">
        <v>25</v>
      </c>
      <c r="B71" s="10" t="s">
        <v>26</v>
      </c>
      <c r="C71" s="11">
        <v>2600</v>
      </c>
      <c r="D71" s="11">
        <v>4166</v>
      </c>
      <c r="E71" s="11">
        <v>3866</v>
      </c>
      <c r="F71" s="11">
        <v>2834</v>
      </c>
      <c r="G71" s="11">
        <v>2834</v>
      </c>
      <c r="H71" s="11">
        <v>0</v>
      </c>
      <c r="I71" s="11">
        <f>IF(E71=0,0,(F71/E71)*100)</f>
        <v>73.30574236937403</v>
      </c>
      <c r="J71" s="11">
        <f>IF(E71=0,0,(G71/E71)*100)</f>
        <v>73.30574236937403</v>
      </c>
    </row>
    <row r="72" spans="1:10" x14ac:dyDescent="0.2">
      <c r="A72" s="9" t="s">
        <v>27</v>
      </c>
      <c r="B72" s="10" t="s">
        <v>28</v>
      </c>
      <c r="C72" s="11">
        <v>52900</v>
      </c>
      <c r="D72" s="11">
        <v>52900</v>
      </c>
      <c r="E72" s="11">
        <v>40900</v>
      </c>
      <c r="F72" s="11">
        <v>34636.629999999997</v>
      </c>
      <c r="G72" s="11">
        <v>34636.629999999997</v>
      </c>
      <c r="H72" s="11">
        <v>0</v>
      </c>
      <c r="I72" s="11">
        <f>IF(E72=0,0,(F72/E72)*100)</f>
        <v>84.686136919315402</v>
      </c>
      <c r="J72" s="11">
        <f>IF(E72=0,0,(G72/E72)*100)</f>
        <v>84.686136919315402</v>
      </c>
    </row>
    <row r="73" spans="1:10" x14ac:dyDescent="0.2">
      <c r="A73" s="9" t="s">
        <v>72</v>
      </c>
      <c r="B73" s="10" t="s">
        <v>73</v>
      </c>
      <c r="C73" s="11">
        <v>7700</v>
      </c>
      <c r="D73" s="11">
        <v>7700</v>
      </c>
      <c r="E73" s="11">
        <v>7700</v>
      </c>
      <c r="F73" s="11">
        <v>7658.4</v>
      </c>
      <c r="G73" s="11">
        <v>7658.4</v>
      </c>
      <c r="H73" s="11">
        <v>0</v>
      </c>
      <c r="I73" s="11">
        <f>IF(E73=0,0,(F73/E73)*100)</f>
        <v>99.459740259740258</v>
      </c>
      <c r="J73" s="11">
        <f>IF(E73=0,0,(G73/E73)*100)</f>
        <v>99.459740259740258</v>
      </c>
    </row>
    <row r="74" spans="1:10" ht="14.25" customHeight="1" x14ac:dyDescent="0.2">
      <c r="A74" s="9" t="s">
        <v>31</v>
      </c>
      <c r="B74" s="10" t="s">
        <v>32</v>
      </c>
      <c r="C74" s="11">
        <v>8800</v>
      </c>
      <c r="D74" s="11">
        <v>7800</v>
      </c>
      <c r="E74" s="11">
        <v>7800</v>
      </c>
      <c r="F74" s="11">
        <v>6152.25</v>
      </c>
      <c r="G74" s="11">
        <v>6152.25</v>
      </c>
      <c r="H74" s="11">
        <v>0</v>
      </c>
      <c r="I74" s="11">
        <f>IF(E74=0,0,(F74/E74)*100)</f>
        <v>78.875</v>
      </c>
      <c r="J74" s="11">
        <f>IF(E74=0,0,(G74/E74)*100)</f>
        <v>78.875</v>
      </c>
    </row>
    <row r="75" spans="1:10" x14ac:dyDescent="0.2">
      <c r="A75" s="9" t="s">
        <v>46</v>
      </c>
      <c r="B75" s="10" t="s">
        <v>47</v>
      </c>
      <c r="C75" s="11">
        <v>31300</v>
      </c>
      <c r="D75" s="11">
        <v>31300</v>
      </c>
      <c r="E75" s="11">
        <v>31300</v>
      </c>
      <c r="F75" s="11">
        <v>29410.959999999999</v>
      </c>
      <c r="G75" s="11">
        <v>29410.959999999999</v>
      </c>
      <c r="H75" s="11">
        <v>0</v>
      </c>
      <c r="I75" s="11">
        <f>IF(E75=0,0,(F75/E75)*100)</f>
        <v>93.964728434504792</v>
      </c>
      <c r="J75" s="11">
        <f>IF(E75=0,0,(G75/E75)*100)</f>
        <v>93.964728434504792</v>
      </c>
    </row>
    <row r="76" spans="1:10" x14ac:dyDescent="0.2">
      <c r="A76" s="9" t="s">
        <v>33</v>
      </c>
      <c r="B76" s="10" t="s">
        <v>34</v>
      </c>
      <c r="C76" s="11">
        <v>1500</v>
      </c>
      <c r="D76" s="11">
        <v>1500</v>
      </c>
      <c r="E76" s="11">
        <v>1500</v>
      </c>
      <c r="F76" s="11">
        <v>0</v>
      </c>
      <c r="G76" s="11">
        <v>0</v>
      </c>
      <c r="H76" s="11">
        <v>0</v>
      </c>
      <c r="I76" s="11">
        <f>IF(E76=0,0,(F76/E76)*100)</f>
        <v>0</v>
      </c>
      <c r="J76" s="11">
        <f>IF(E76=0,0,(G76/E76)*100)</f>
        <v>0</v>
      </c>
    </row>
    <row r="77" spans="1:10" x14ac:dyDescent="0.2">
      <c r="A77" s="6" t="s">
        <v>74</v>
      </c>
      <c r="B77" s="7" t="s">
        <v>75</v>
      </c>
      <c r="C77" s="8">
        <v>0</v>
      </c>
      <c r="D77" s="8">
        <v>90000</v>
      </c>
      <c r="E77" s="8">
        <v>90000</v>
      </c>
      <c r="F77" s="8">
        <v>86663.65</v>
      </c>
      <c r="G77" s="8">
        <v>86663.65</v>
      </c>
      <c r="H77" s="8">
        <v>0</v>
      </c>
      <c r="I77" s="8">
        <f>IF(E77=0,0,(F77/E77)*100)</f>
        <v>96.292944444444444</v>
      </c>
      <c r="J77" s="8">
        <f>IF(E77=0,0,(G77/E77)*100)</f>
        <v>96.292944444444444</v>
      </c>
    </row>
    <row r="78" spans="1:10" x14ac:dyDescent="0.2">
      <c r="A78" s="9" t="s">
        <v>19</v>
      </c>
      <c r="B78" s="10" t="s">
        <v>20</v>
      </c>
      <c r="C78" s="11">
        <v>0</v>
      </c>
      <c r="D78" s="11">
        <v>4400</v>
      </c>
      <c r="E78" s="11">
        <v>4400</v>
      </c>
      <c r="F78" s="11">
        <v>4400</v>
      </c>
      <c r="G78" s="11">
        <v>4400</v>
      </c>
      <c r="H78" s="11">
        <v>0</v>
      </c>
      <c r="I78" s="11">
        <f>IF(E78=0,0,(F78/E78)*100)</f>
        <v>100</v>
      </c>
      <c r="J78" s="11">
        <f>IF(E78=0,0,(G78/E78)*100)</f>
        <v>100</v>
      </c>
    </row>
    <row r="79" spans="1:10" x14ac:dyDescent="0.2">
      <c r="A79" s="9" t="s">
        <v>21</v>
      </c>
      <c r="B79" s="10" t="s">
        <v>22</v>
      </c>
      <c r="C79" s="11">
        <v>0</v>
      </c>
      <c r="D79" s="11">
        <v>85600</v>
      </c>
      <c r="E79" s="11">
        <v>85600</v>
      </c>
      <c r="F79" s="11">
        <v>82263.649999999994</v>
      </c>
      <c r="G79" s="11">
        <v>82263.649999999994</v>
      </c>
      <c r="H79" s="11">
        <v>0</v>
      </c>
      <c r="I79" s="11">
        <f>IF(E79=0,0,(F79/E79)*100)</f>
        <v>96.102394859813074</v>
      </c>
      <c r="J79" s="11">
        <f>IF(E79=0,0,(G79/E79)*100)</f>
        <v>96.102394859813074</v>
      </c>
    </row>
    <row r="80" spans="1:10" x14ac:dyDescent="0.2">
      <c r="A80" s="6" t="s">
        <v>76</v>
      </c>
      <c r="B80" s="7" t="s">
        <v>77</v>
      </c>
      <c r="C80" s="8">
        <v>400000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f>IF(E80=0,0,(F80/E80)*100)</f>
        <v>0</v>
      </c>
      <c r="J80" s="8">
        <f>IF(E80=0,0,(G80/E80)*100)</f>
        <v>0</v>
      </c>
    </row>
    <row r="81" spans="1:10" x14ac:dyDescent="0.2">
      <c r="A81" s="9" t="s">
        <v>78</v>
      </c>
      <c r="B81" s="10" t="s">
        <v>79</v>
      </c>
      <c r="C81" s="11">
        <v>400000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f>IF(E81=0,0,(F81/E81)*100)</f>
        <v>0</v>
      </c>
      <c r="J81" s="11">
        <f>IF(E81=0,0,(G81/E81)*100)</f>
        <v>0</v>
      </c>
    </row>
    <row r="82" spans="1:10" x14ac:dyDescent="0.2">
      <c r="A82" s="6" t="s">
        <v>80</v>
      </c>
      <c r="B82" s="7" t="s">
        <v>81</v>
      </c>
      <c r="C82" s="8">
        <v>6955400</v>
      </c>
      <c r="D82" s="8">
        <v>5740400</v>
      </c>
      <c r="E82" s="8">
        <v>4999700</v>
      </c>
      <c r="F82" s="8">
        <v>4999700</v>
      </c>
      <c r="G82" s="8">
        <v>4999700</v>
      </c>
      <c r="H82" s="8">
        <v>0</v>
      </c>
      <c r="I82" s="8">
        <f>IF(E82=0,0,(F82/E82)*100)</f>
        <v>100</v>
      </c>
      <c r="J82" s="8">
        <f>IF(E82=0,0,(G82/E82)*100)</f>
        <v>100</v>
      </c>
    </row>
    <row r="83" spans="1:10" ht="15.75" customHeight="1" x14ac:dyDescent="0.2">
      <c r="A83" s="9" t="s">
        <v>82</v>
      </c>
      <c r="B83" s="10" t="s">
        <v>83</v>
      </c>
      <c r="C83" s="11">
        <v>6955400</v>
      </c>
      <c r="D83" s="11">
        <v>5740400</v>
      </c>
      <c r="E83" s="11">
        <v>4999700</v>
      </c>
      <c r="F83" s="11">
        <v>4999700</v>
      </c>
      <c r="G83" s="11">
        <v>4999700</v>
      </c>
      <c r="H83" s="11">
        <v>0</v>
      </c>
      <c r="I83" s="11">
        <f>IF(E83=0,0,(F83/E83)*100)</f>
        <v>100</v>
      </c>
      <c r="J83" s="11">
        <f>IF(E83=0,0,(G83/E83)*100)</f>
        <v>100</v>
      </c>
    </row>
    <row r="84" spans="1:10" ht="27" customHeight="1" x14ac:dyDescent="0.2">
      <c r="A84" s="6" t="s">
        <v>84</v>
      </c>
      <c r="B84" s="7" t="s">
        <v>85</v>
      </c>
      <c r="C84" s="8">
        <v>12874600</v>
      </c>
      <c r="D84" s="8">
        <v>12874700</v>
      </c>
      <c r="E84" s="8">
        <v>10728900</v>
      </c>
      <c r="F84" s="8">
        <v>10728900</v>
      </c>
      <c r="G84" s="8">
        <v>10728900</v>
      </c>
      <c r="H84" s="8">
        <v>0</v>
      </c>
      <c r="I84" s="8">
        <f>IF(E84=0,0,(F84/E84)*100)</f>
        <v>100</v>
      </c>
      <c r="J84" s="8">
        <f>IF(E84=0,0,(G84/E84)*100)</f>
        <v>100</v>
      </c>
    </row>
    <row r="85" spans="1:10" ht="14.25" customHeight="1" x14ac:dyDescent="0.2">
      <c r="A85" s="9" t="s">
        <v>82</v>
      </c>
      <c r="B85" s="10" t="s">
        <v>83</v>
      </c>
      <c r="C85" s="11">
        <v>12874600</v>
      </c>
      <c r="D85" s="11">
        <v>12874700</v>
      </c>
      <c r="E85" s="11">
        <v>10728900</v>
      </c>
      <c r="F85" s="11">
        <v>10728900</v>
      </c>
      <c r="G85" s="11">
        <v>10728900</v>
      </c>
      <c r="H85" s="11">
        <v>0</v>
      </c>
      <c r="I85" s="11">
        <f>IF(E85=0,0,(F85/E85)*100)</f>
        <v>100</v>
      </c>
      <c r="J85" s="11">
        <f>IF(E85=0,0,(G85/E85)*100)</f>
        <v>100</v>
      </c>
    </row>
    <row r="86" spans="1:10" x14ac:dyDescent="0.2">
      <c r="A86" s="6" t="s">
        <v>86</v>
      </c>
      <c r="B86" s="7" t="s">
        <v>87</v>
      </c>
      <c r="C86" s="8">
        <v>110000</v>
      </c>
      <c r="D86" s="8">
        <v>560434</v>
      </c>
      <c r="E86" s="8">
        <v>480502</v>
      </c>
      <c r="F86" s="8">
        <v>464702</v>
      </c>
      <c r="G86" s="8">
        <v>464702</v>
      </c>
      <c r="H86" s="8">
        <v>0</v>
      </c>
      <c r="I86" s="8">
        <f>IF(E86=0,0,(F86/E86)*100)</f>
        <v>96.711772271499385</v>
      </c>
      <c r="J86" s="8">
        <f>IF(E86=0,0,(G86/E86)*100)</f>
        <v>96.711772271499385</v>
      </c>
    </row>
    <row r="87" spans="1:10" ht="13.5" customHeight="1" x14ac:dyDescent="0.2">
      <c r="A87" s="9" t="s">
        <v>82</v>
      </c>
      <c r="B87" s="10" t="s">
        <v>83</v>
      </c>
      <c r="C87" s="11">
        <v>110000</v>
      </c>
      <c r="D87" s="11">
        <v>560434</v>
      </c>
      <c r="E87" s="11">
        <v>480502</v>
      </c>
      <c r="F87" s="11">
        <v>464702</v>
      </c>
      <c r="G87" s="11">
        <v>464702</v>
      </c>
      <c r="H87" s="11">
        <v>0</v>
      </c>
      <c r="I87" s="11">
        <f>IF(E87=0,0,(F87/E87)*100)</f>
        <v>96.711772271499385</v>
      </c>
      <c r="J87" s="11">
        <f>IF(E87=0,0,(G87/E87)*100)</f>
        <v>96.711772271499385</v>
      </c>
    </row>
    <row r="88" spans="1:10" ht="12.75" customHeight="1" x14ac:dyDescent="0.2">
      <c r="A88" s="6" t="s">
        <v>88</v>
      </c>
      <c r="B88" s="7" t="s">
        <v>109</v>
      </c>
      <c r="C88" s="8">
        <v>0</v>
      </c>
      <c r="D88" s="8">
        <v>20000</v>
      </c>
      <c r="E88" s="8">
        <v>20000</v>
      </c>
      <c r="F88" s="8">
        <v>0</v>
      </c>
      <c r="G88" s="8">
        <v>0</v>
      </c>
      <c r="H88" s="8">
        <v>0</v>
      </c>
      <c r="I88" s="8">
        <f>IF(E88=0,0,(F88/E88)*100)</f>
        <v>0</v>
      </c>
      <c r="J88" s="8">
        <f>IF(E88=0,0,(G88/E88)*100)</f>
        <v>0</v>
      </c>
    </row>
    <row r="89" spans="1:10" ht="13.5" customHeight="1" x14ac:dyDescent="0.2">
      <c r="A89" s="9" t="s">
        <v>82</v>
      </c>
      <c r="B89" s="10" t="s">
        <v>83</v>
      </c>
      <c r="C89" s="11">
        <v>0</v>
      </c>
      <c r="D89" s="11">
        <v>20000</v>
      </c>
      <c r="E89" s="11">
        <v>20000</v>
      </c>
      <c r="F89" s="11">
        <v>0</v>
      </c>
      <c r="G89" s="11">
        <v>0</v>
      </c>
      <c r="H89" s="11">
        <v>0</v>
      </c>
      <c r="I89" s="11">
        <f>IF(E89=0,0,(F89/E89)*100)</f>
        <v>0</v>
      </c>
      <c r="J89" s="11">
        <f>IF(E89=0,0,(G89/E89)*100)</f>
        <v>0</v>
      </c>
    </row>
    <row r="90" spans="1:10" ht="12.75" customHeight="1" x14ac:dyDescent="0.2">
      <c r="A90" s="6" t="s">
        <v>89</v>
      </c>
      <c r="B90" s="7" t="s">
        <v>110</v>
      </c>
      <c r="C90" s="8">
        <v>561200</v>
      </c>
      <c r="D90" s="8">
        <v>561200</v>
      </c>
      <c r="E90" s="8">
        <v>466040</v>
      </c>
      <c r="F90" s="8">
        <v>402649.05999999994</v>
      </c>
      <c r="G90" s="8">
        <v>402649.05999999994</v>
      </c>
      <c r="H90" s="8">
        <v>0</v>
      </c>
      <c r="I90" s="8">
        <f>IF(E90=0,0,(F90/E90)*100)</f>
        <v>86.397961548364933</v>
      </c>
      <c r="J90" s="8">
        <f>IF(E90=0,0,(G90/E90)*100)</f>
        <v>86.397961548364933</v>
      </c>
    </row>
    <row r="91" spans="1:10" x14ac:dyDescent="0.2">
      <c r="A91" s="9" t="s">
        <v>15</v>
      </c>
      <c r="B91" s="10" t="s">
        <v>16</v>
      </c>
      <c r="C91" s="11">
        <v>460000</v>
      </c>
      <c r="D91" s="11">
        <v>460000</v>
      </c>
      <c r="E91" s="11">
        <v>382000</v>
      </c>
      <c r="F91" s="11">
        <v>330040.21999999997</v>
      </c>
      <c r="G91" s="11">
        <v>330040.21999999997</v>
      </c>
      <c r="H91" s="11">
        <v>0</v>
      </c>
      <c r="I91" s="11">
        <f>IF(E91=0,0,(F91/E91)*100)</f>
        <v>86.397963350785332</v>
      </c>
      <c r="J91" s="11">
        <f>IF(E91=0,0,(G91/E91)*100)</f>
        <v>86.397963350785332</v>
      </c>
    </row>
    <row r="92" spans="1:10" x14ac:dyDescent="0.2">
      <c r="A92" s="9" t="s">
        <v>17</v>
      </c>
      <c r="B92" s="10" t="s">
        <v>18</v>
      </c>
      <c r="C92" s="11">
        <v>101200</v>
      </c>
      <c r="D92" s="11">
        <v>101200</v>
      </c>
      <c r="E92" s="11">
        <v>84040</v>
      </c>
      <c r="F92" s="11">
        <v>72608.84</v>
      </c>
      <c r="G92" s="11">
        <v>72608.84</v>
      </c>
      <c r="H92" s="11">
        <v>0</v>
      </c>
      <c r="I92" s="11">
        <f>IF(E92=0,0,(F92/E92)*100)</f>
        <v>86.397953355544971</v>
      </c>
      <c r="J92" s="11">
        <f>IF(E92=0,0,(G92/E92)*100)</f>
        <v>86.397953355544971</v>
      </c>
    </row>
    <row r="93" spans="1:10" x14ac:dyDescent="0.2">
      <c r="A93" s="6" t="s">
        <v>90</v>
      </c>
      <c r="B93" s="7" t="s">
        <v>91</v>
      </c>
      <c r="C93" s="8">
        <v>15728500</v>
      </c>
      <c r="D93" s="8">
        <v>16419400</v>
      </c>
      <c r="E93" s="8">
        <v>13689000</v>
      </c>
      <c r="F93" s="8">
        <v>11322806.32</v>
      </c>
      <c r="G93" s="8">
        <v>10876366.51</v>
      </c>
      <c r="H93" s="8">
        <v>446439.81</v>
      </c>
      <c r="I93" s="8">
        <f>IF(E93=0,0,(F93/E93)*100)</f>
        <v>82.714634524070419</v>
      </c>
      <c r="J93" s="8">
        <f>IF(E93=0,0,(G93/E93)*100)</f>
        <v>79.453331214844042</v>
      </c>
    </row>
    <row r="94" spans="1:10" x14ac:dyDescent="0.2">
      <c r="A94" s="9" t="s">
        <v>15</v>
      </c>
      <c r="B94" s="10" t="s">
        <v>16</v>
      </c>
      <c r="C94" s="11">
        <v>10364000</v>
      </c>
      <c r="D94" s="11">
        <v>10364000</v>
      </c>
      <c r="E94" s="11">
        <v>8636000</v>
      </c>
      <c r="F94" s="11">
        <v>7306638.5099999998</v>
      </c>
      <c r="G94" s="11">
        <v>7306581.5300000003</v>
      </c>
      <c r="H94" s="11">
        <v>56.98</v>
      </c>
      <c r="I94" s="11">
        <f>IF(E94=0,0,(F94/E94)*100)</f>
        <v>84.606745136637329</v>
      </c>
      <c r="J94" s="11">
        <f>IF(E94=0,0,(G94/E94)*100)</f>
        <v>84.606085340435385</v>
      </c>
    </row>
    <row r="95" spans="1:10" x14ac:dyDescent="0.2">
      <c r="A95" s="9" t="s">
        <v>17</v>
      </c>
      <c r="B95" s="10" t="s">
        <v>18</v>
      </c>
      <c r="C95" s="11">
        <v>2280100</v>
      </c>
      <c r="D95" s="11">
        <v>2280100</v>
      </c>
      <c r="E95" s="11">
        <v>1900000</v>
      </c>
      <c r="F95" s="11">
        <v>1636570.3</v>
      </c>
      <c r="G95" s="11">
        <v>1636570.3</v>
      </c>
      <c r="H95" s="11">
        <v>0</v>
      </c>
      <c r="I95" s="11">
        <f>IF(E95=0,0,(F95/E95)*100)</f>
        <v>86.13527894736842</v>
      </c>
      <c r="J95" s="11">
        <f>IF(E95=0,0,(G95/E95)*100)</f>
        <v>86.13527894736842</v>
      </c>
    </row>
    <row r="96" spans="1:10" x14ac:dyDescent="0.2">
      <c r="A96" s="9" t="s">
        <v>19</v>
      </c>
      <c r="B96" s="10" t="s">
        <v>20</v>
      </c>
      <c r="C96" s="11">
        <v>163000</v>
      </c>
      <c r="D96" s="11">
        <v>255000</v>
      </c>
      <c r="E96" s="11">
        <v>255000</v>
      </c>
      <c r="F96" s="11">
        <v>184702.5</v>
      </c>
      <c r="G96" s="11">
        <v>122473.04</v>
      </c>
      <c r="H96" s="11">
        <v>62229.46</v>
      </c>
      <c r="I96" s="11">
        <f>IF(E96=0,0,(F96/E96)*100)</f>
        <v>72.432352941176475</v>
      </c>
      <c r="J96" s="11">
        <f>IF(E96=0,0,(G96/E96)*100)</f>
        <v>48.028643137254903</v>
      </c>
    </row>
    <row r="97" spans="1:10" x14ac:dyDescent="0.2">
      <c r="A97" s="9" t="s">
        <v>92</v>
      </c>
      <c r="B97" s="10" t="s">
        <v>93</v>
      </c>
      <c r="C97" s="11">
        <v>20500</v>
      </c>
      <c r="D97" s="11">
        <v>20500</v>
      </c>
      <c r="E97" s="11">
        <v>15300</v>
      </c>
      <c r="F97" s="11">
        <v>0</v>
      </c>
      <c r="G97" s="11">
        <v>0</v>
      </c>
      <c r="H97" s="11">
        <v>0</v>
      </c>
      <c r="I97" s="11">
        <f>IF(E97=0,0,(F97/E97)*100)</f>
        <v>0</v>
      </c>
      <c r="J97" s="11">
        <f>IF(E97=0,0,(G97/E97)*100)</f>
        <v>0</v>
      </c>
    </row>
    <row r="98" spans="1:10" x14ac:dyDescent="0.2">
      <c r="A98" s="9" t="s">
        <v>44</v>
      </c>
      <c r="B98" s="10" t="s">
        <v>45</v>
      </c>
      <c r="C98" s="11">
        <v>900000</v>
      </c>
      <c r="D98" s="11">
        <v>1300000</v>
      </c>
      <c r="E98" s="11">
        <v>1060000</v>
      </c>
      <c r="F98" s="11">
        <v>1060000</v>
      </c>
      <c r="G98" s="11">
        <v>853674.38</v>
      </c>
      <c r="H98" s="11">
        <v>206325.62</v>
      </c>
      <c r="I98" s="11">
        <f>IF(E98=0,0,(F98/E98)*100)</f>
        <v>100</v>
      </c>
      <c r="J98" s="11">
        <f>IF(E98=0,0,(G98/E98)*100)</f>
        <v>80.535318867924531</v>
      </c>
    </row>
    <row r="99" spans="1:10" x14ac:dyDescent="0.2">
      <c r="A99" s="9" t="s">
        <v>21</v>
      </c>
      <c r="B99" s="10" t="s">
        <v>22</v>
      </c>
      <c r="C99" s="11">
        <v>426000</v>
      </c>
      <c r="D99" s="11">
        <v>338230</v>
      </c>
      <c r="E99" s="11">
        <v>267230</v>
      </c>
      <c r="F99" s="11">
        <v>162900</v>
      </c>
      <c r="G99" s="11">
        <v>102749.86</v>
      </c>
      <c r="H99" s="11">
        <v>60150.14</v>
      </c>
      <c r="I99" s="11">
        <f>IF(E99=0,0,(F99/E99)*100)</f>
        <v>60.958724694083742</v>
      </c>
      <c r="J99" s="11">
        <f>IF(E99=0,0,(G99/E99)*100)</f>
        <v>38.449971934288811</v>
      </c>
    </row>
    <row r="100" spans="1:10" x14ac:dyDescent="0.2">
      <c r="A100" s="9" t="s">
        <v>23</v>
      </c>
      <c r="B100" s="10" t="s">
        <v>24</v>
      </c>
      <c r="C100" s="11">
        <v>11400</v>
      </c>
      <c r="D100" s="11">
        <v>11400</v>
      </c>
      <c r="E100" s="11">
        <v>11400</v>
      </c>
      <c r="F100" s="11">
        <v>6957.9</v>
      </c>
      <c r="G100" s="11">
        <v>6245.9</v>
      </c>
      <c r="H100" s="11">
        <v>712</v>
      </c>
      <c r="I100" s="11">
        <f>IF(E100=0,0,(F100/E100)*100)</f>
        <v>61.034210526315789</v>
      </c>
      <c r="J100" s="11">
        <f>IF(E100=0,0,(G100/E100)*100)</f>
        <v>54.78859649122807</v>
      </c>
    </row>
    <row r="101" spans="1:10" x14ac:dyDescent="0.2">
      <c r="A101" s="9" t="s">
        <v>25</v>
      </c>
      <c r="B101" s="10" t="s">
        <v>26</v>
      </c>
      <c r="C101" s="11">
        <v>87100</v>
      </c>
      <c r="D101" s="11">
        <v>96200</v>
      </c>
      <c r="E101" s="11">
        <v>79500</v>
      </c>
      <c r="F101" s="11">
        <v>57400.6</v>
      </c>
      <c r="G101" s="11">
        <v>29311.09</v>
      </c>
      <c r="H101" s="11">
        <v>28089.51</v>
      </c>
      <c r="I101" s="11">
        <f>IF(E101=0,0,(F101/E101)*100)</f>
        <v>72.202012578616348</v>
      </c>
      <c r="J101" s="11">
        <f>IF(E101=0,0,(G101/E101)*100)</f>
        <v>36.869295597484275</v>
      </c>
    </row>
    <row r="102" spans="1:10" x14ac:dyDescent="0.2">
      <c r="A102" s="9" t="s">
        <v>27</v>
      </c>
      <c r="B102" s="10" t="s">
        <v>28</v>
      </c>
      <c r="C102" s="11">
        <v>541400</v>
      </c>
      <c r="D102" s="11">
        <v>541400</v>
      </c>
      <c r="E102" s="11">
        <v>460000</v>
      </c>
      <c r="F102" s="11">
        <v>310531.83</v>
      </c>
      <c r="G102" s="11">
        <v>271391.73</v>
      </c>
      <c r="H102" s="11">
        <v>39140.1</v>
      </c>
      <c r="I102" s="11">
        <f>IF(E102=0,0,(F102/E102)*100)</f>
        <v>67.506919565217387</v>
      </c>
      <c r="J102" s="11">
        <f>IF(E102=0,0,(G102/E102)*100)</f>
        <v>58.998202173913036</v>
      </c>
    </row>
    <row r="103" spans="1:10" x14ac:dyDescent="0.2">
      <c r="A103" s="9" t="s">
        <v>29</v>
      </c>
      <c r="B103" s="10" t="s">
        <v>30</v>
      </c>
      <c r="C103" s="11">
        <v>800000</v>
      </c>
      <c r="D103" s="11">
        <v>1060000</v>
      </c>
      <c r="E103" s="11">
        <v>852000</v>
      </c>
      <c r="F103" s="11">
        <v>518405.39</v>
      </c>
      <c r="G103" s="11">
        <v>500221.39</v>
      </c>
      <c r="H103" s="11">
        <v>18184</v>
      </c>
      <c r="I103" s="11">
        <f>IF(E103=0,0,(F103/E103)*100)</f>
        <v>60.845703051643198</v>
      </c>
      <c r="J103" s="11">
        <f>IF(E103=0,0,(G103/E103)*100)</f>
        <v>58.711430751173708</v>
      </c>
    </row>
    <row r="104" spans="1:10" x14ac:dyDescent="0.2">
      <c r="A104" s="9" t="s">
        <v>72</v>
      </c>
      <c r="B104" s="10" t="s">
        <v>73</v>
      </c>
      <c r="C104" s="11">
        <v>135000</v>
      </c>
      <c r="D104" s="11">
        <v>135000</v>
      </c>
      <c r="E104" s="11">
        <v>135000</v>
      </c>
      <c r="F104" s="11">
        <v>63000</v>
      </c>
      <c r="G104" s="11">
        <v>31500</v>
      </c>
      <c r="H104" s="11">
        <v>31500</v>
      </c>
      <c r="I104" s="11">
        <f>IF(E104=0,0,(F104/E104)*100)</f>
        <v>46.666666666666664</v>
      </c>
      <c r="J104" s="11">
        <f>IF(E104=0,0,(G104/E104)*100)</f>
        <v>23.333333333333332</v>
      </c>
    </row>
    <row r="105" spans="1:10" ht="14.25" customHeight="1" x14ac:dyDescent="0.2">
      <c r="A105" s="9" t="s">
        <v>31</v>
      </c>
      <c r="B105" s="10" t="s">
        <v>32</v>
      </c>
      <c r="C105" s="11">
        <v>0</v>
      </c>
      <c r="D105" s="11">
        <v>1800</v>
      </c>
      <c r="E105" s="11">
        <v>1800</v>
      </c>
      <c r="F105" s="11">
        <v>1800</v>
      </c>
      <c r="G105" s="11">
        <v>1800</v>
      </c>
      <c r="H105" s="11">
        <v>0</v>
      </c>
      <c r="I105" s="11">
        <f>IF(E105=0,0,(F105/E105)*100)</f>
        <v>100</v>
      </c>
      <c r="J105" s="11">
        <f>IF(E105=0,0,(G105/E105)*100)</f>
        <v>100</v>
      </c>
    </row>
    <row r="106" spans="1:10" x14ac:dyDescent="0.2">
      <c r="A106" s="9" t="s">
        <v>46</v>
      </c>
      <c r="B106" s="10" t="s">
        <v>47</v>
      </c>
      <c r="C106" s="11">
        <v>0</v>
      </c>
      <c r="D106" s="11">
        <v>3670</v>
      </c>
      <c r="E106" s="11">
        <v>3670</v>
      </c>
      <c r="F106" s="11">
        <v>3669.5</v>
      </c>
      <c r="G106" s="11">
        <v>3669.5</v>
      </c>
      <c r="H106" s="11">
        <v>0</v>
      </c>
      <c r="I106" s="11">
        <f>IF(E106=0,0,(F106/E106)*100)</f>
        <v>99.986376021798364</v>
      </c>
      <c r="J106" s="11">
        <f>IF(E106=0,0,(G106/E106)*100)</f>
        <v>99.986376021798364</v>
      </c>
    </row>
    <row r="107" spans="1:10" x14ac:dyDescent="0.2">
      <c r="A107" s="9" t="s">
        <v>33</v>
      </c>
      <c r="B107" s="10" t="s">
        <v>34</v>
      </c>
      <c r="C107" s="11">
        <v>0</v>
      </c>
      <c r="D107" s="11">
        <v>12100</v>
      </c>
      <c r="E107" s="11">
        <v>12100</v>
      </c>
      <c r="F107" s="11">
        <v>10229.790000000001</v>
      </c>
      <c r="G107" s="11">
        <v>10177.790000000001</v>
      </c>
      <c r="H107" s="11">
        <v>52</v>
      </c>
      <c r="I107" s="11">
        <f>IF(E107=0,0,(F107/E107)*100)</f>
        <v>84.543719008264475</v>
      </c>
      <c r="J107" s="11">
        <f>IF(E107=0,0,(G107/E107)*100)</f>
        <v>84.113966942148764</v>
      </c>
    </row>
    <row r="108" spans="1:10" ht="24.75" customHeight="1" x14ac:dyDescent="0.2">
      <c r="A108" s="6" t="s">
        <v>94</v>
      </c>
      <c r="B108" s="7" t="s">
        <v>111</v>
      </c>
      <c r="C108" s="8">
        <v>57932500</v>
      </c>
      <c r="D108" s="8">
        <v>62454633</v>
      </c>
      <c r="E108" s="8">
        <v>54332747</v>
      </c>
      <c r="F108" s="8">
        <v>42216708.780000016</v>
      </c>
      <c r="G108" s="8">
        <v>41373516.170000009</v>
      </c>
      <c r="H108" s="8">
        <v>843192.60999999987</v>
      </c>
      <c r="I108" s="8">
        <f>IF(E108=0,0,(F108/E108)*100)</f>
        <v>77.700302508172499</v>
      </c>
      <c r="J108" s="8">
        <f>IF(E108=0,0,(G108/E108)*100)</f>
        <v>76.148397521664066</v>
      </c>
    </row>
    <row r="109" spans="1:10" x14ac:dyDescent="0.2">
      <c r="A109" s="9" t="s">
        <v>15</v>
      </c>
      <c r="B109" s="10" t="s">
        <v>16</v>
      </c>
      <c r="C109" s="11">
        <v>41311600</v>
      </c>
      <c r="D109" s="11">
        <v>41395180</v>
      </c>
      <c r="E109" s="11">
        <v>35033024</v>
      </c>
      <c r="F109" s="11">
        <v>28369043.170000002</v>
      </c>
      <c r="G109" s="11">
        <v>28369043.170000002</v>
      </c>
      <c r="H109" s="11">
        <v>0</v>
      </c>
      <c r="I109" s="11">
        <f>IF(E109=0,0,(F109/E109)*100)</f>
        <v>80.978002840976558</v>
      </c>
      <c r="J109" s="11">
        <f>IF(E109=0,0,(G109/E109)*100)</f>
        <v>80.978002840976558</v>
      </c>
    </row>
    <row r="110" spans="1:10" x14ac:dyDescent="0.2">
      <c r="A110" s="9" t="s">
        <v>17</v>
      </c>
      <c r="B110" s="10" t="s">
        <v>18</v>
      </c>
      <c r="C110" s="11">
        <v>9088500</v>
      </c>
      <c r="D110" s="11">
        <v>9106904</v>
      </c>
      <c r="E110" s="11">
        <v>7707268</v>
      </c>
      <c r="F110" s="11">
        <v>6243182.4900000002</v>
      </c>
      <c r="G110" s="11">
        <v>6243182.4900000002</v>
      </c>
      <c r="H110" s="11">
        <v>0</v>
      </c>
      <c r="I110" s="11">
        <f>IF(E110=0,0,(F110/E110)*100)</f>
        <v>81.003832875670085</v>
      </c>
      <c r="J110" s="11">
        <f>IF(E110=0,0,(G110/E110)*100)</f>
        <v>81.003832875670085</v>
      </c>
    </row>
    <row r="111" spans="1:10" x14ac:dyDescent="0.2">
      <c r="A111" s="9" t="s">
        <v>19</v>
      </c>
      <c r="B111" s="10" t="s">
        <v>20</v>
      </c>
      <c r="C111" s="11">
        <v>700000</v>
      </c>
      <c r="D111" s="11">
        <v>1478941</v>
      </c>
      <c r="E111" s="11">
        <v>1478941</v>
      </c>
      <c r="F111" s="11">
        <v>1303693.77</v>
      </c>
      <c r="G111" s="11">
        <v>1037877.77</v>
      </c>
      <c r="H111" s="11">
        <v>265816</v>
      </c>
      <c r="I111" s="11">
        <f>IF(E111=0,0,(F111/E111)*100)</f>
        <v>88.150492142688591</v>
      </c>
      <c r="J111" s="11">
        <f>IF(E111=0,0,(G111/E111)*100)</f>
        <v>70.177090904911012</v>
      </c>
    </row>
    <row r="112" spans="1:10" x14ac:dyDescent="0.2">
      <c r="A112" s="9" t="s">
        <v>92</v>
      </c>
      <c r="B112" s="10" t="s">
        <v>93</v>
      </c>
      <c r="C112" s="11">
        <v>5000</v>
      </c>
      <c r="D112" s="11">
        <v>5000</v>
      </c>
      <c r="E112" s="11">
        <v>5000</v>
      </c>
      <c r="F112" s="11">
        <v>0</v>
      </c>
      <c r="G112" s="11">
        <v>0</v>
      </c>
      <c r="H112" s="11">
        <v>0</v>
      </c>
      <c r="I112" s="11">
        <f>IF(E112=0,0,(F112/E112)*100)</f>
        <v>0</v>
      </c>
      <c r="J112" s="11">
        <f>IF(E112=0,0,(G112/E112)*100)</f>
        <v>0</v>
      </c>
    </row>
    <row r="113" spans="1:10" x14ac:dyDescent="0.2">
      <c r="A113" s="9" t="s">
        <v>44</v>
      </c>
      <c r="B113" s="10" t="s">
        <v>45</v>
      </c>
      <c r="C113" s="11">
        <v>1500000</v>
      </c>
      <c r="D113" s="11">
        <v>2507904</v>
      </c>
      <c r="E113" s="11">
        <v>2390000</v>
      </c>
      <c r="F113" s="11">
        <v>2140698.13</v>
      </c>
      <c r="G113" s="11">
        <v>1855914.92</v>
      </c>
      <c r="H113" s="11">
        <v>284783.21000000002</v>
      </c>
      <c r="I113" s="11">
        <f>IF(E113=0,0,(F113/E113)*100)</f>
        <v>89.56895941422593</v>
      </c>
      <c r="J113" s="11">
        <f>IF(E113=0,0,(G113/E113)*100)</f>
        <v>77.653343933054387</v>
      </c>
    </row>
    <row r="114" spans="1:10" x14ac:dyDescent="0.2">
      <c r="A114" s="9" t="s">
        <v>21</v>
      </c>
      <c r="B114" s="10" t="s">
        <v>22</v>
      </c>
      <c r="C114" s="11">
        <v>700000</v>
      </c>
      <c r="D114" s="11">
        <v>1915818</v>
      </c>
      <c r="E114" s="11">
        <v>1865818</v>
      </c>
      <c r="F114" s="11">
        <v>616441.24</v>
      </c>
      <c r="G114" s="11">
        <v>572536.28</v>
      </c>
      <c r="H114" s="11">
        <v>43904.959999999999</v>
      </c>
      <c r="I114" s="11">
        <f>IF(E114=0,0,(F114/E114)*100)</f>
        <v>33.038658647306434</v>
      </c>
      <c r="J114" s="11">
        <f>IF(E114=0,0,(G114/E114)*100)</f>
        <v>30.685537388962913</v>
      </c>
    </row>
    <row r="115" spans="1:10" x14ac:dyDescent="0.2">
      <c r="A115" s="9" t="s">
        <v>23</v>
      </c>
      <c r="B115" s="10" t="s">
        <v>24</v>
      </c>
      <c r="C115" s="11">
        <v>30000</v>
      </c>
      <c r="D115" s="11">
        <v>39520</v>
      </c>
      <c r="E115" s="11">
        <v>39520</v>
      </c>
      <c r="F115" s="11">
        <v>22666.400000000001</v>
      </c>
      <c r="G115" s="11">
        <v>22666.400000000001</v>
      </c>
      <c r="H115" s="11">
        <v>0</v>
      </c>
      <c r="I115" s="11">
        <f>IF(E115=0,0,(F115/E115)*100)</f>
        <v>57.354251012145752</v>
      </c>
      <c r="J115" s="11">
        <f>IF(E115=0,0,(G115/E115)*100)</f>
        <v>57.354251012145752</v>
      </c>
    </row>
    <row r="116" spans="1:10" x14ac:dyDescent="0.2">
      <c r="A116" s="9" t="s">
        <v>25</v>
      </c>
      <c r="B116" s="10" t="s">
        <v>26</v>
      </c>
      <c r="C116" s="11">
        <v>69100</v>
      </c>
      <c r="D116" s="11">
        <v>82596</v>
      </c>
      <c r="E116" s="11">
        <v>69571</v>
      </c>
      <c r="F116" s="11">
        <v>56657.599999999999</v>
      </c>
      <c r="G116" s="11">
        <v>38882.6</v>
      </c>
      <c r="H116" s="11">
        <v>17775</v>
      </c>
      <c r="I116" s="11">
        <f>IF(E116=0,0,(F116/E116)*100)</f>
        <v>81.438530422158664</v>
      </c>
      <c r="J116" s="11">
        <f>IF(E116=0,0,(G116/E116)*100)</f>
        <v>55.889091719250835</v>
      </c>
    </row>
    <row r="117" spans="1:10" x14ac:dyDescent="0.2">
      <c r="A117" s="9" t="s">
        <v>27</v>
      </c>
      <c r="B117" s="10" t="s">
        <v>28</v>
      </c>
      <c r="C117" s="11">
        <v>1120800</v>
      </c>
      <c r="D117" s="11">
        <v>1120800</v>
      </c>
      <c r="E117" s="11">
        <v>1000000</v>
      </c>
      <c r="F117" s="11">
        <v>872806.06</v>
      </c>
      <c r="G117" s="11">
        <v>702805.96</v>
      </c>
      <c r="H117" s="11">
        <v>170000.1</v>
      </c>
      <c r="I117" s="11">
        <f>IF(E117=0,0,(F117/E117)*100)</f>
        <v>87.280606000000006</v>
      </c>
      <c r="J117" s="11">
        <f>IF(E117=0,0,(G117/E117)*100)</f>
        <v>70.280595999999989</v>
      </c>
    </row>
    <row r="118" spans="1:10" x14ac:dyDescent="0.2">
      <c r="A118" s="9" t="s">
        <v>29</v>
      </c>
      <c r="B118" s="10" t="s">
        <v>30</v>
      </c>
      <c r="C118" s="11">
        <v>3400000</v>
      </c>
      <c r="D118" s="11">
        <v>4770000</v>
      </c>
      <c r="E118" s="11">
        <v>4711635</v>
      </c>
      <c r="F118" s="11">
        <v>2563875.65</v>
      </c>
      <c r="G118" s="11">
        <v>2503875.65</v>
      </c>
      <c r="H118" s="11">
        <v>60000</v>
      </c>
      <c r="I118" s="11">
        <f>IF(E118=0,0,(F118/E118)*100)</f>
        <v>54.415837602021377</v>
      </c>
      <c r="J118" s="11">
        <f>IF(E118=0,0,(G118/E118)*100)</f>
        <v>53.142394306859508</v>
      </c>
    </row>
    <row r="119" spans="1:10" ht="12" customHeight="1" x14ac:dyDescent="0.2">
      <c r="A119" s="9" t="s">
        <v>31</v>
      </c>
      <c r="B119" s="10" t="s">
        <v>32</v>
      </c>
      <c r="C119" s="11">
        <v>5000</v>
      </c>
      <c r="D119" s="11">
        <v>5000</v>
      </c>
      <c r="E119" s="11">
        <v>5000</v>
      </c>
      <c r="F119" s="11">
        <v>1350</v>
      </c>
      <c r="G119" s="11">
        <v>1350</v>
      </c>
      <c r="H119" s="11">
        <v>0</v>
      </c>
      <c r="I119" s="11">
        <f>IF(E119=0,0,(F119/E119)*100)</f>
        <v>27</v>
      </c>
      <c r="J119" s="11">
        <f>IF(E119=0,0,(G119/E119)*100)</f>
        <v>27</v>
      </c>
    </row>
    <row r="120" spans="1:10" x14ac:dyDescent="0.2">
      <c r="A120" s="9" t="s">
        <v>46</v>
      </c>
      <c r="B120" s="10" t="s">
        <v>47</v>
      </c>
      <c r="C120" s="11">
        <v>0</v>
      </c>
      <c r="D120" s="11">
        <v>6470</v>
      </c>
      <c r="E120" s="11">
        <v>6470</v>
      </c>
      <c r="F120" s="11">
        <v>6464.78</v>
      </c>
      <c r="G120" s="11">
        <v>6464.78</v>
      </c>
      <c r="H120" s="11">
        <v>0</v>
      </c>
      <c r="I120" s="11">
        <f>IF(E120=0,0,(F120/E120)*100)</f>
        <v>99.919319938176201</v>
      </c>
      <c r="J120" s="11">
        <f>IF(E120=0,0,(G120/E120)*100)</f>
        <v>99.919319938176201</v>
      </c>
    </row>
    <row r="121" spans="1:10" x14ac:dyDescent="0.2">
      <c r="A121" s="9" t="s">
        <v>33</v>
      </c>
      <c r="B121" s="10" t="s">
        <v>34</v>
      </c>
      <c r="C121" s="11">
        <v>2500</v>
      </c>
      <c r="D121" s="11">
        <v>20500</v>
      </c>
      <c r="E121" s="11">
        <v>20500</v>
      </c>
      <c r="F121" s="11">
        <v>19829.490000000002</v>
      </c>
      <c r="G121" s="11">
        <v>18916.150000000001</v>
      </c>
      <c r="H121" s="11">
        <v>913.34</v>
      </c>
      <c r="I121" s="11">
        <f>IF(E121=0,0,(F121/E121)*100)</f>
        <v>96.729219512195129</v>
      </c>
      <c r="J121" s="11">
        <f>IF(E121=0,0,(G121/E121)*100)</f>
        <v>92.273902439024397</v>
      </c>
    </row>
    <row r="122" spans="1:10" x14ac:dyDescent="0.2">
      <c r="A122" s="6" t="s">
        <v>95</v>
      </c>
      <c r="B122" s="7" t="s">
        <v>96</v>
      </c>
      <c r="C122" s="8">
        <v>427100</v>
      </c>
      <c r="D122" s="8">
        <v>499160</v>
      </c>
      <c r="E122" s="8">
        <v>447110</v>
      </c>
      <c r="F122" s="8">
        <v>387899.76000000007</v>
      </c>
      <c r="G122" s="8">
        <v>368034.76000000007</v>
      </c>
      <c r="H122" s="8">
        <v>19865</v>
      </c>
      <c r="I122" s="8">
        <f>IF(E122=0,0,(F122/E122)*100)</f>
        <v>86.757120171769827</v>
      </c>
      <c r="J122" s="8">
        <f>IF(E122=0,0,(G122/E122)*100)</f>
        <v>82.314141933752339</v>
      </c>
    </row>
    <row r="123" spans="1:10" x14ac:dyDescent="0.2">
      <c r="A123" s="9" t="s">
        <v>15</v>
      </c>
      <c r="B123" s="10" t="s">
        <v>16</v>
      </c>
      <c r="C123" s="11">
        <v>311300</v>
      </c>
      <c r="D123" s="11">
        <v>353150</v>
      </c>
      <c r="E123" s="11">
        <v>310500</v>
      </c>
      <c r="F123" s="11">
        <v>280888.84000000003</v>
      </c>
      <c r="G123" s="11">
        <v>280888.84000000003</v>
      </c>
      <c r="H123" s="11">
        <v>0</v>
      </c>
      <c r="I123" s="11">
        <f>IF(E123=0,0,(F123/E123)*100)</f>
        <v>90.463394524959753</v>
      </c>
      <c r="J123" s="11">
        <f>IF(E123=0,0,(G123/E123)*100)</f>
        <v>90.463394524959753</v>
      </c>
    </row>
    <row r="124" spans="1:10" x14ac:dyDescent="0.2">
      <c r="A124" s="9" t="s">
        <v>17</v>
      </c>
      <c r="B124" s="10" t="s">
        <v>18</v>
      </c>
      <c r="C124" s="11">
        <v>68500</v>
      </c>
      <c r="D124" s="11">
        <v>77710</v>
      </c>
      <c r="E124" s="11">
        <v>68310</v>
      </c>
      <c r="F124" s="11">
        <v>61795.519999999997</v>
      </c>
      <c r="G124" s="11">
        <v>61795.519999999997</v>
      </c>
      <c r="H124" s="11">
        <v>0</v>
      </c>
      <c r="I124" s="11">
        <f>IF(E124=0,0,(F124/E124)*100)</f>
        <v>90.46335821987995</v>
      </c>
      <c r="J124" s="11">
        <f>IF(E124=0,0,(G124/E124)*100)</f>
        <v>90.46335821987995</v>
      </c>
    </row>
    <row r="125" spans="1:10" x14ac:dyDescent="0.2">
      <c r="A125" s="9" t="s">
        <v>19</v>
      </c>
      <c r="B125" s="10" t="s">
        <v>20</v>
      </c>
      <c r="C125" s="11">
        <v>10000</v>
      </c>
      <c r="D125" s="11">
        <v>46000</v>
      </c>
      <c r="E125" s="11">
        <v>46000</v>
      </c>
      <c r="F125" s="11">
        <v>28554</v>
      </c>
      <c r="G125" s="11">
        <v>10794</v>
      </c>
      <c r="H125" s="11">
        <v>17760</v>
      </c>
      <c r="I125" s="11">
        <f>IF(E125=0,0,(F125/E125)*100)</f>
        <v>62.073913043478257</v>
      </c>
      <c r="J125" s="11">
        <f>IF(E125=0,0,(G125/E125)*100)</f>
        <v>23.465217391304346</v>
      </c>
    </row>
    <row r="126" spans="1:10" x14ac:dyDescent="0.2">
      <c r="A126" s="9" t="s">
        <v>21</v>
      </c>
      <c r="B126" s="10" t="s">
        <v>22</v>
      </c>
      <c r="C126" s="11">
        <v>35000</v>
      </c>
      <c r="D126" s="11">
        <v>16000</v>
      </c>
      <c r="E126" s="11">
        <v>16000</v>
      </c>
      <c r="F126" s="11">
        <v>12550.65</v>
      </c>
      <c r="G126" s="11">
        <v>10745.65</v>
      </c>
      <c r="H126" s="11">
        <v>1805</v>
      </c>
      <c r="I126" s="11">
        <f>IF(E126=0,0,(F126/E126)*100)</f>
        <v>78.441562499999989</v>
      </c>
      <c r="J126" s="11">
        <f>IF(E126=0,0,(G126/E126)*100)</f>
        <v>67.160312500000003</v>
      </c>
    </row>
    <row r="127" spans="1:10" x14ac:dyDescent="0.2">
      <c r="A127" s="9" t="s">
        <v>23</v>
      </c>
      <c r="B127" s="10" t="s">
        <v>24</v>
      </c>
      <c r="C127" s="11">
        <v>500</v>
      </c>
      <c r="D127" s="11">
        <v>4500</v>
      </c>
      <c r="E127" s="11">
        <v>4500</v>
      </c>
      <c r="F127" s="11">
        <v>2580.75</v>
      </c>
      <c r="G127" s="11">
        <v>2280.75</v>
      </c>
      <c r="H127" s="11">
        <v>300</v>
      </c>
      <c r="I127" s="11">
        <f>IF(E127=0,0,(F127/E127)*100)</f>
        <v>57.35</v>
      </c>
      <c r="J127" s="11">
        <f>IF(E127=0,0,(G127/E127)*100)</f>
        <v>50.683333333333337</v>
      </c>
    </row>
    <row r="128" spans="1:10" ht="12.75" customHeight="1" x14ac:dyDescent="0.2">
      <c r="A128" s="9" t="s">
        <v>31</v>
      </c>
      <c r="B128" s="10" t="s">
        <v>32</v>
      </c>
      <c r="C128" s="11">
        <v>1800</v>
      </c>
      <c r="D128" s="11">
        <v>1800</v>
      </c>
      <c r="E128" s="11">
        <v>1800</v>
      </c>
      <c r="F128" s="11">
        <v>1530</v>
      </c>
      <c r="G128" s="11">
        <v>1530</v>
      </c>
      <c r="H128" s="11">
        <v>0</v>
      </c>
      <c r="I128" s="11">
        <f>IF(E128=0,0,(F128/E128)*100)</f>
        <v>85</v>
      </c>
      <c r="J128" s="11">
        <f>IF(E128=0,0,(G128/E128)*100)</f>
        <v>85</v>
      </c>
    </row>
    <row r="129" spans="1:10" x14ac:dyDescent="0.2">
      <c r="A129" s="6" t="s">
        <v>97</v>
      </c>
      <c r="B129" s="7" t="s">
        <v>98</v>
      </c>
      <c r="C129" s="8">
        <v>1966100</v>
      </c>
      <c r="D129" s="8">
        <v>1966100</v>
      </c>
      <c r="E129" s="8">
        <v>1673300</v>
      </c>
      <c r="F129" s="8">
        <v>1497807.1199999999</v>
      </c>
      <c r="G129" s="8">
        <v>1479960.1199999999</v>
      </c>
      <c r="H129" s="8">
        <v>17847</v>
      </c>
      <c r="I129" s="8">
        <f>IF(E129=0,0,(F129/E129)*100)</f>
        <v>89.512168768302146</v>
      </c>
      <c r="J129" s="8">
        <f>IF(E129=0,0,(G129/E129)*100)</f>
        <v>88.445593736927023</v>
      </c>
    </row>
    <row r="130" spans="1:10" x14ac:dyDescent="0.2">
      <c r="A130" s="9" t="s">
        <v>15</v>
      </c>
      <c r="B130" s="10" t="s">
        <v>16</v>
      </c>
      <c r="C130" s="11">
        <v>1500000</v>
      </c>
      <c r="D130" s="11">
        <v>1500000</v>
      </c>
      <c r="E130" s="11">
        <v>1260000</v>
      </c>
      <c r="F130" s="11">
        <v>1129745.9099999999</v>
      </c>
      <c r="G130" s="11">
        <v>1129745.9099999999</v>
      </c>
      <c r="H130" s="11">
        <v>0</v>
      </c>
      <c r="I130" s="11">
        <f>IF(E130=0,0,(F130/E130)*100)</f>
        <v>89.6623738095238</v>
      </c>
      <c r="J130" s="11">
        <f>IF(E130=0,0,(G130/E130)*100)</f>
        <v>89.6623738095238</v>
      </c>
    </row>
    <row r="131" spans="1:10" x14ac:dyDescent="0.2">
      <c r="A131" s="9" t="s">
        <v>17</v>
      </c>
      <c r="B131" s="10" t="s">
        <v>18</v>
      </c>
      <c r="C131" s="11">
        <v>330000</v>
      </c>
      <c r="D131" s="11">
        <v>330000</v>
      </c>
      <c r="E131" s="11">
        <v>277200</v>
      </c>
      <c r="F131" s="11">
        <v>249981.91</v>
      </c>
      <c r="G131" s="11">
        <v>249981.91</v>
      </c>
      <c r="H131" s="11">
        <v>0</v>
      </c>
      <c r="I131" s="11">
        <f>IF(E131=0,0,(F131/E131)*100)</f>
        <v>90.181064213564213</v>
      </c>
      <c r="J131" s="11">
        <f>IF(E131=0,0,(G131/E131)*100)</f>
        <v>90.181064213564213</v>
      </c>
    </row>
    <row r="132" spans="1:10" x14ac:dyDescent="0.2">
      <c r="A132" s="9" t="s">
        <v>19</v>
      </c>
      <c r="B132" s="10" t="s">
        <v>20</v>
      </c>
      <c r="C132" s="11">
        <v>40000</v>
      </c>
      <c r="D132" s="11">
        <v>52000</v>
      </c>
      <c r="E132" s="11">
        <v>52000</v>
      </c>
      <c r="F132" s="11">
        <v>40023.300000000003</v>
      </c>
      <c r="G132" s="11">
        <v>26478.3</v>
      </c>
      <c r="H132" s="11">
        <v>13545</v>
      </c>
      <c r="I132" s="11">
        <f>IF(E132=0,0,(F132/E132)*100)</f>
        <v>76.967884615384619</v>
      </c>
      <c r="J132" s="11">
        <f>IF(E132=0,0,(G132/E132)*100)</f>
        <v>50.919807692307693</v>
      </c>
    </row>
    <row r="133" spans="1:10" x14ac:dyDescent="0.2">
      <c r="A133" s="9" t="s">
        <v>21</v>
      </c>
      <c r="B133" s="10" t="s">
        <v>22</v>
      </c>
      <c r="C133" s="11">
        <v>87200</v>
      </c>
      <c r="D133" s="11">
        <v>75200</v>
      </c>
      <c r="E133" s="11">
        <v>75200</v>
      </c>
      <c r="F133" s="11">
        <v>71996</v>
      </c>
      <c r="G133" s="11">
        <v>69626</v>
      </c>
      <c r="H133" s="11">
        <v>2370</v>
      </c>
      <c r="I133" s="11">
        <f>IF(E133=0,0,(F133/E133)*100)</f>
        <v>95.739361702127653</v>
      </c>
      <c r="J133" s="11">
        <f>IF(E133=0,0,(G133/E133)*100)</f>
        <v>92.587765957446805</v>
      </c>
    </row>
    <row r="134" spans="1:10" x14ac:dyDescent="0.2">
      <c r="A134" s="9" t="s">
        <v>23</v>
      </c>
      <c r="B134" s="10" t="s">
        <v>24</v>
      </c>
      <c r="C134" s="11">
        <v>5000</v>
      </c>
      <c r="D134" s="11">
        <v>5000</v>
      </c>
      <c r="E134" s="11">
        <v>5000</v>
      </c>
      <c r="F134" s="11">
        <v>3000</v>
      </c>
      <c r="G134" s="11">
        <v>1068</v>
      </c>
      <c r="H134" s="11">
        <v>1932</v>
      </c>
      <c r="I134" s="11">
        <f>IF(E134=0,0,(F134/E134)*100)</f>
        <v>60</v>
      </c>
      <c r="J134" s="11">
        <f>IF(E134=0,0,(G134/E134)*100)</f>
        <v>21.36</v>
      </c>
    </row>
    <row r="135" spans="1:10" ht="13.5" customHeight="1" x14ac:dyDescent="0.2">
      <c r="A135" s="9" t="s">
        <v>31</v>
      </c>
      <c r="B135" s="10" t="s">
        <v>32</v>
      </c>
      <c r="C135" s="11">
        <v>3900</v>
      </c>
      <c r="D135" s="11">
        <v>3900</v>
      </c>
      <c r="E135" s="11">
        <v>3900</v>
      </c>
      <c r="F135" s="11">
        <v>3060</v>
      </c>
      <c r="G135" s="11">
        <v>3060</v>
      </c>
      <c r="H135" s="11">
        <v>0</v>
      </c>
      <c r="I135" s="11">
        <f>IF(E135=0,0,(F135/E135)*100)</f>
        <v>78.461538461538467</v>
      </c>
      <c r="J135" s="11">
        <f>IF(E135=0,0,(G135/E135)*100)</f>
        <v>78.461538461538467</v>
      </c>
    </row>
    <row r="136" spans="1:10" x14ac:dyDescent="0.2">
      <c r="A136" s="6" t="s">
        <v>99</v>
      </c>
      <c r="B136" s="7" t="s">
        <v>100</v>
      </c>
      <c r="C136" s="8">
        <v>0</v>
      </c>
      <c r="D136" s="8">
        <v>9050</v>
      </c>
      <c r="E136" s="8">
        <v>5430</v>
      </c>
      <c r="F136" s="8">
        <v>3620</v>
      </c>
      <c r="G136" s="8">
        <v>3620</v>
      </c>
      <c r="H136" s="8">
        <v>0</v>
      </c>
      <c r="I136" s="8">
        <f>IF(E136=0,0,(F136/E136)*100)</f>
        <v>66.666666666666657</v>
      </c>
      <c r="J136" s="8">
        <f>IF(E136=0,0,(G136/E136)*100)</f>
        <v>66.666666666666657</v>
      </c>
    </row>
    <row r="137" spans="1:10" x14ac:dyDescent="0.2">
      <c r="A137" s="9" t="s">
        <v>46</v>
      </c>
      <c r="B137" s="10" t="s">
        <v>47</v>
      </c>
      <c r="C137" s="11">
        <v>0</v>
      </c>
      <c r="D137" s="11">
        <v>9050</v>
      </c>
      <c r="E137" s="11">
        <v>5430</v>
      </c>
      <c r="F137" s="11">
        <v>3620</v>
      </c>
      <c r="G137" s="11">
        <v>3620</v>
      </c>
      <c r="H137" s="11">
        <v>0</v>
      </c>
      <c r="I137" s="11">
        <f>IF(E137=0,0,(F137/E137)*100)</f>
        <v>66.666666666666657</v>
      </c>
      <c r="J137" s="11">
        <f>IF(E137=0,0,(G137/E137)*100)</f>
        <v>66.666666666666657</v>
      </c>
    </row>
    <row r="138" spans="1:10" ht="13.5" customHeight="1" x14ac:dyDescent="0.2">
      <c r="A138" s="6" t="s">
        <v>101</v>
      </c>
      <c r="B138" s="7" t="s">
        <v>112</v>
      </c>
      <c r="C138" s="8">
        <v>250000</v>
      </c>
      <c r="D138" s="8">
        <v>306000</v>
      </c>
      <c r="E138" s="8">
        <v>306000</v>
      </c>
      <c r="F138" s="8">
        <v>274221.09999999998</v>
      </c>
      <c r="G138" s="8">
        <v>274221.09999999998</v>
      </c>
      <c r="H138" s="8">
        <v>0</v>
      </c>
      <c r="I138" s="8">
        <f>IF(E138=0,0,(F138/E138)*100)</f>
        <v>89.614738562091503</v>
      </c>
      <c r="J138" s="8">
        <f>IF(E138=0,0,(G138/E138)*100)</f>
        <v>89.614738562091503</v>
      </c>
    </row>
    <row r="139" spans="1:10" x14ac:dyDescent="0.2">
      <c r="A139" s="9" t="s">
        <v>19</v>
      </c>
      <c r="B139" s="10" t="s">
        <v>20</v>
      </c>
      <c r="C139" s="11">
        <v>20000</v>
      </c>
      <c r="D139" s="11">
        <v>20000</v>
      </c>
      <c r="E139" s="11">
        <v>20000</v>
      </c>
      <c r="F139" s="11">
        <v>0</v>
      </c>
      <c r="G139" s="11">
        <v>0</v>
      </c>
      <c r="H139" s="11">
        <v>0</v>
      </c>
      <c r="I139" s="11">
        <f>IF(E139=0,0,(F139/E139)*100)</f>
        <v>0</v>
      </c>
      <c r="J139" s="11">
        <f>IF(E139=0,0,(G139/E139)*100)</f>
        <v>0</v>
      </c>
    </row>
    <row r="140" spans="1:10" x14ac:dyDescent="0.2">
      <c r="A140" s="9" t="s">
        <v>44</v>
      </c>
      <c r="B140" s="10" t="s">
        <v>45</v>
      </c>
      <c r="C140" s="11">
        <v>70000</v>
      </c>
      <c r="D140" s="11">
        <v>107100</v>
      </c>
      <c r="E140" s="11">
        <v>107100</v>
      </c>
      <c r="F140" s="11">
        <v>95397.58</v>
      </c>
      <c r="G140" s="11">
        <v>95397.58</v>
      </c>
      <c r="H140" s="11">
        <v>0</v>
      </c>
      <c r="I140" s="11">
        <f>IF(E140=0,0,(F140/E140)*100)</f>
        <v>89.073370681605979</v>
      </c>
      <c r="J140" s="11">
        <f>IF(E140=0,0,(G140/E140)*100)</f>
        <v>89.073370681605979</v>
      </c>
    </row>
    <row r="141" spans="1:10" x14ac:dyDescent="0.2">
      <c r="A141" s="9" t="s">
        <v>46</v>
      </c>
      <c r="B141" s="10" t="s">
        <v>47</v>
      </c>
      <c r="C141" s="11">
        <v>160000</v>
      </c>
      <c r="D141" s="11">
        <v>178900</v>
      </c>
      <c r="E141" s="11">
        <v>178900</v>
      </c>
      <c r="F141" s="11">
        <v>178823.52</v>
      </c>
      <c r="G141" s="11">
        <v>178823.52</v>
      </c>
      <c r="H141" s="11">
        <v>0</v>
      </c>
      <c r="I141" s="11">
        <f>IF(E141=0,0,(F141/E141)*100)</f>
        <v>99.957249860257122</v>
      </c>
      <c r="J141" s="11">
        <f>IF(E141=0,0,(G141/E141)*100)</f>
        <v>99.957249860257122</v>
      </c>
    </row>
    <row r="142" spans="1:10" ht="14.25" customHeight="1" x14ac:dyDescent="0.2">
      <c r="A142" s="6" t="s">
        <v>102</v>
      </c>
      <c r="B142" s="7" t="s">
        <v>103</v>
      </c>
      <c r="C142" s="8">
        <v>707600</v>
      </c>
      <c r="D142" s="8">
        <v>517750</v>
      </c>
      <c r="E142" s="8">
        <v>371350</v>
      </c>
      <c r="F142" s="8">
        <v>137412.48000000001</v>
      </c>
      <c r="G142" s="8">
        <v>137412.48000000001</v>
      </c>
      <c r="H142" s="8">
        <v>0</v>
      </c>
      <c r="I142" s="8">
        <f>IF(E142=0,0,(F142/E142)*100)</f>
        <v>37.003495354786594</v>
      </c>
      <c r="J142" s="8">
        <f>IF(E142=0,0,(G142/E142)*100)</f>
        <v>37.003495354786594</v>
      </c>
    </row>
    <row r="143" spans="1:10" x14ac:dyDescent="0.2">
      <c r="A143" s="9" t="s">
        <v>15</v>
      </c>
      <c r="B143" s="10" t="s">
        <v>16</v>
      </c>
      <c r="C143" s="11">
        <v>580000</v>
      </c>
      <c r="D143" s="11">
        <v>424400</v>
      </c>
      <c r="E143" s="11">
        <v>304400</v>
      </c>
      <c r="F143" s="11">
        <v>112633.22</v>
      </c>
      <c r="G143" s="11">
        <v>112633.22</v>
      </c>
      <c r="H143" s="11">
        <v>0</v>
      </c>
      <c r="I143" s="11">
        <f>IF(E143=0,0,(F143/E143)*100)</f>
        <v>37.001714848883047</v>
      </c>
      <c r="J143" s="11">
        <f>IF(E143=0,0,(G143/E143)*100)</f>
        <v>37.001714848883047</v>
      </c>
    </row>
    <row r="144" spans="1:10" x14ac:dyDescent="0.2">
      <c r="A144" s="9" t="s">
        <v>17</v>
      </c>
      <c r="B144" s="10" t="s">
        <v>18</v>
      </c>
      <c r="C144" s="11">
        <v>127600</v>
      </c>
      <c r="D144" s="11">
        <v>93350</v>
      </c>
      <c r="E144" s="11">
        <v>66950</v>
      </c>
      <c r="F144" s="11">
        <v>24779.26</v>
      </c>
      <c r="G144" s="11">
        <v>24779.26</v>
      </c>
      <c r="H144" s="11">
        <v>0</v>
      </c>
      <c r="I144" s="11">
        <f>IF(E144=0,0,(F144/E144)*100)</f>
        <v>37.011590739357722</v>
      </c>
      <c r="J144" s="11">
        <f>IF(E144=0,0,(G144/E144)*100)</f>
        <v>37.011590739357722</v>
      </c>
    </row>
    <row r="145" spans="1:10" x14ac:dyDescent="0.2">
      <c r="A145" s="6" t="s">
        <v>104</v>
      </c>
      <c r="B145" s="7" t="s">
        <v>105</v>
      </c>
      <c r="C145" s="8">
        <v>1047400</v>
      </c>
      <c r="D145" s="8">
        <v>1138000</v>
      </c>
      <c r="E145" s="8">
        <v>972300</v>
      </c>
      <c r="F145" s="8">
        <v>804607.67999999993</v>
      </c>
      <c r="G145" s="8">
        <v>753957.67999999993</v>
      </c>
      <c r="H145" s="8">
        <v>50650</v>
      </c>
      <c r="I145" s="8">
        <f>IF(E145=0,0,(F145/E145)*100)</f>
        <v>82.753026843566786</v>
      </c>
      <c r="J145" s="8">
        <f>IF(E145=0,0,(G145/E145)*100)</f>
        <v>77.543729301655858</v>
      </c>
    </row>
    <row r="146" spans="1:10" x14ac:dyDescent="0.2">
      <c r="A146" s="9" t="s">
        <v>15</v>
      </c>
      <c r="B146" s="10" t="s">
        <v>16</v>
      </c>
      <c r="C146" s="11">
        <v>767000</v>
      </c>
      <c r="D146" s="11">
        <v>767000</v>
      </c>
      <c r="E146" s="11">
        <v>641000</v>
      </c>
      <c r="F146" s="11">
        <v>556504.74</v>
      </c>
      <c r="G146" s="11">
        <v>556504.74</v>
      </c>
      <c r="H146" s="11">
        <v>0</v>
      </c>
      <c r="I146" s="11">
        <f>IF(E146=0,0,(F146/E146)*100)</f>
        <v>86.818212168486738</v>
      </c>
      <c r="J146" s="11">
        <f>IF(E146=0,0,(G146/E146)*100)</f>
        <v>86.818212168486738</v>
      </c>
    </row>
    <row r="147" spans="1:10" x14ac:dyDescent="0.2">
      <c r="A147" s="9" t="s">
        <v>17</v>
      </c>
      <c r="B147" s="10" t="s">
        <v>18</v>
      </c>
      <c r="C147" s="11">
        <v>168700</v>
      </c>
      <c r="D147" s="11">
        <v>168700</v>
      </c>
      <c r="E147" s="11">
        <v>141000</v>
      </c>
      <c r="F147" s="11">
        <v>122891.96</v>
      </c>
      <c r="G147" s="11">
        <v>122891.96</v>
      </c>
      <c r="H147" s="11">
        <v>0</v>
      </c>
      <c r="I147" s="11">
        <f>IF(E147=0,0,(F147/E147)*100)</f>
        <v>87.157418439716309</v>
      </c>
      <c r="J147" s="11">
        <f>IF(E147=0,0,(G147/E147)*100)</f>
        <v>87.157418439716309</v>
      </c>
    </row>
    <row r="148" spans="1:10" x14ac:dyDescent="0.2">
      <c r="A148" s="9" t="s">
        <v>19</v>
      </c>
      <c r="B148" s="10" t="s">
        <v>20</v>
      </c>
      <c r="C148" s="11">
        <v>0</v>
      </c>
      <c r="D148" s="11">
        <v>120600</v>
      </c>
      <c r="E148" s="11">
        <v>120600</v>
      </c>
      <c r="F148" s="11">
        <v>105928.5</v>
      </c>
      <c r="G148" s="11">
        <v>64228.5</v>
      </c>
      <c r="H148" s="11">
        <v>41700</v>
      </c>
      <c r="I148" s="11">
        <f>IF(E148=0,0,(F148/E148)*100)</f>
        <v>87.834577114427859</v>
      </c>
      <c r="J148" s="11">
        <f>IF(E148=0,0,(G148/E148)*100)</f>
        <v>53.257462686567166</v>
      </c>
    </row>
    <row r="149" spans="1:10" x14ac:dyDescent="0.2">
      <c r="A149" s="9" t="s">
        <v>21</v>
      </c>
      <c r="B149" s="10" t="s">
        <v>22</v>
      </c>
      <c r="C149" s="11">
        <v>30000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f>IF(E149=0,0,(F149/E149)*100)</f>
        <v>0</v>
      </c>
      <c r="J149" s="11">
        <f>IF(E149=0,0,(G149/E149)*100)</f>
        <v>0</v>
      </c>
    </row>
    <row r="150" spans="1:10" x14ac:dyDescent="0.2">
      <c r="A150" s="9" t="s">
        <v>25</v>
      </c>
      <c r="B150" s="10" t="s">
        <v>26</v>
      </c>
      <c r="C150" s="11">
        <v>2800</v>
      </c>
      <c r="D150" s="11">
        <v>2800</v>
      </c>
      <c r="E150" s="11">
        <v>2800</v>
      </c>
      <c r="F150" s="11">
        <v>216</v>
      </c>
      <c r="G150" s="11">
        <v>145</v>
      </c>
      <c r="H150" s="11">
        <v>71</v>
      </c>
      <c r="I150" s="11">
        <f>IF(E150=0,0,(F150/E150)*100)</f>
        <v>7.7142857142857135</v>
      </c>
      <c r="J150" s="11">
        <f>IF(E150=0,0,(G150/E150)*100)</f>
        <v>5.1785714285714288</v>
      </c>
    </row>
    <row r="151" spans="1:10" x14ac:dyDescent="0.2">
      <c r="A151" s="9" t="s">
        <v>27</v>
      </c>
      <c r="B151" s="10" t="s">
        <v>28</v>
      </c>
      <c r="C151" s="11">
        <v>78900</v>
      </c>
      <c r="D151" s="11">
        <v>78900</v>
      </c>
      <c r="E151" s="11">
        <v>66900</v>
      </c>
      <c r="F151" s="11">
        <v>19066.48</v>
      </c>
      <c r="G151" s="11">
        <v>10187.48</v>
      </c>
      <c r="H151" s="11">
        <v>8879</v>
      </c>
      <c r="I151" s="11">
        <f>IF(E151=0,0,(F151/E151)*100)</f>
        <v>28.499970104633782</v>
      </c>
      <c r="J151" s="11">
        <f>IF(E151=0,0,(G151/E151)*100)</f>
        <v>15.227922272047831</v>
      </c>
    </row>
    <row r="152" spans="1:10" x14ac:dyDescent="0.2">
      <c r="A152" s="6" t="s">
        <v>106</v>
      </c>
      <c r="B152" s="7" t="s">
        <v>107</v>
      </c>
      <c r="C152" s="8">
        <v>126089300</v>
      </c>
      <c r="D152" s="8">
        <v>137368886.5</v>
      </c>
      <c r="E152" s="8">
        <v>117852888.50000001</v>
      </c>
      <c r="F152" s="8">
        <v>98732377.250000015</v>
      </c>
      <c r="G152" s="8">
        <v>96984483.950000003</v>
      </c>
      <c r="H152" s="8">
        <v>1747893.3000000003</v>
      </c>
      <c r="I152" s="8">
        <f>IF(E152=0,0,(F152/E152)*100)</f>
        <v>83.775950260226338</v>
      </c>
      <c r="J152" s="8">
        <f>IF(E152=0,0,(G152/E152)*100)</f>
        <v>82.292835741569448</v>
      </c>
    </row>
    <row r="153" spans="1:10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</row>
  </sheetData>
  <mergeCells count="2">
    <mergeCell ref="A2:H2"/>
    <mergeCell ref="A3:H3"/>
  </mergeCells>
  <pageMargins left="0.32" right="0.33" top="0.39370078740157499" bottom="0.39370078740157499" header="0" footer="0"/>
  <pageSetup paperSize="9" scale="7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2019-11-18T14:31:18Z</cp:lastPrinted>
  <dcterms:created xsi:type="dcterms:W3CDTF">2019-11-18T14:23:05Z</dcterms:created>
  <dcterms:modified xsi:type="dcterms:W3CDTF">2019-11-18T14:31:53Z</dcterms:modified>
</cp:coreProperties>
</file>